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855" windowHeight="12660"/>
  </bookViews>
  <sheets>
    <sheet name="名单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39" i="1"/>
  <c r="D239"/>
  <c r="D240" s="1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F239" l="1"/>
</calcChain>
</file>

<file path=xl/sharedStrings.xml><?xml version="1.0" encoding="utf-8"?>
<sst xmlns="http://schemas.openxmlformats.org/spreadsheetml/2006/main" count="244" uniqueCount="244">
  <si>
    <t>排序</t>
    <phoneticPr fontId="2" type="noConversion"/>
  </si>
  <si>
    <t>姓名</t>
  </si>
  <si>
    <t>出现次数</t>
  </si>
  <si>
    <t>3月31日总市值</t>
  </si>
  <si>
    <t>5月20日总市值</t>
  </si>
  <si>
    <t>增长率</t>
    <phoneticPr fontId="2" type="noConversion"/>
  </si>
  <si>
    <t>葛卫东</t>
  </si>
  <si>
    <t>沈付兴</t>
  </si>
  <si>
    <t>何雪萍</t>
  </si>
  <si>
    <t>刘世强</t>
  </si>
  <si>
    <t>蒋政一</t>
  </si>
  <si>
    <t>张利明</t>
  </si>
  <si>
    <t xml:space="preserve">孟国兴 </t>
  </si>
  <si>
    <t>赵嘉馨</t>
  </si>
  <si>
    <t>陈发树</t>
  </si>
  <si>
    <t>吴鸣霄</t>
  </si>
  <si>
    <t>任向敏</t>
  </si>
  <si>
    <t>沈国英</t>
  </si>
  <si>
    <t>李欣</t>
  </si>
  <si>
    <t>李力</t>
  </si>
  <si>
    <t>徐留胜</t>
  </si>
  <si>
    <t>张宇</t>
  </si>
  <si>
    <t>王培超</t>
  </si>
  <si>
    <t>陶世青</t>
  </si>
  <si>
    <t>李威</t>
  </si>
  <si>
    <t>赵建平</t>
  </si>
  <si>
    <t>熊玲瑶</t>
  </si>
  <si>
    <t>濮文</t>
  </si>
  <si>
    <t>姚建华</t>
  </si>
  <si>
    <t>杨莘</t>
  </si>
  <si>
    <t>昝圣达</t>
  </si>
  <si>
    <t>郑文平</t>
  </si>
  <si>
    <t>朱金妹</t>
  </si>
  <si>
    <t>徐嫣婷</t>
  </si>
  <si>
    <t>黄小敏</t>
  </si>
  <si>
    <t>张仲华</t>
  </si>
  <si>
    <t>蔡宏基</t>
  </si>
  <si>
    <t>李雪虹</t>
  </si>
  <si>
    <t>姚国际</t>
  </si>
  <si>
    <t>王静</t>
  </si>
  <si>
    <t>季爱琴</t>
  </si>
  <si>
    <t>徐开东</t>
  </si>
  <si>
    <t>傅亚萍</t>
  </si>
  <si>
    <t>周万沅</t>
  </si>
  <si>
    <t>王世忱</t>
  </si>
  <si>
    <t>杨林</t>
  </si>
  <si>
    <t>刘丹</t>
  </si>
  <si>
    <t>张焱</t>
  </si>
  <si>
    <t>要彦彬</t>
  </si>
  <si>
    <t>杨廷栋</t>
  </si>
  <si>
    <t>周信钢</t>
  </si>
  <si>
    <t>周晨</t>
  </si>
  <si>
    <t>谢仁国</t>
  </si>
  <si>
    <t>王磊</t>
  </si>
  <si>
    <t>蒋仕波</t>
  </si>
  <si>
    <t>周军</t>
  </si>
  <si>
    <t>陈积泽</t>
  </si>
  <si>
    <t>董敏</t>
  </si>
  <si>
    <t>于美艳</t>
  </si>
  <si>
    <t>刘华山</t>
  </si>
  <si>
    <t>王雪</t>
  </si>
  <si>
    <t>石庭波</t>
  </si>
  <si>
    <t>吕剑锋</t>
  </si>
  <si>
    <t>张寿清</t>
  </si>
  <si>
    <t>陈文</t>
  </si>
  <si>
    <t>高雅萍</t>
  </si>
  <si>
    <t>李军</t>
  </si>
  <si>
    <t>石丽云</t>
  </si>
  <si>
    <t>路云龙</t>
  </si>
  <si>
    <t>金燕</t>
  </si>
  <si>
    <t>俞慧芳</t>
  </si>
  <si>
    <t>钟幸华</t>
  </si>
  <si>
    <t>陈世辉</t>
  </si>
  <si>
    <t>赵强</t>
  </si>
  <si>
    <t>王萍</t>
  </si>
  <si>
    <t>王红光</t>
  </si>
  <si>
    <t>孙伟</t>
  </si>
  <si>
    <t>傅建平</t>
  </si>
  <si>
    <t>范竣</t>
  </si>
  <si>
    <t>唐君</t>
  </si>
  <si>
    <t>周爽</t>
  </si>
  <si>
    <t>凌凤远</t>
  </si>
  <si>
    <t>王林</t>
  </si>
  <si>
    <t>惠燕红</t>
  </si>
  <si>
    <t>陈曦</t>
  </si>
  <si>
    <t>谭荣生</t>
  </si>
  <si>
    <t>陈贤</t>
  </si>
  <si>
    <t>方国权</t>
  </si>
  <si>
    <t>陈景庚</t>
  </si>
  <si>
    <t>高峰</t>
  </si>
  <si>
    <t>钟格</t>
  </si>
  <si>
    <t>崔可欣</t>
  </si>
  <si>
    <t>邹瀚枢</t>
  </si>
  <si>
    <t>张怀斌</t>
  </si>
  <si>
    <t>陈雄锐</t>
  </si>
  <si>
    <t>韩朝东</t>
  </si>
  <si>
    <t>孙政</t>
  </si>
  <si>
    <t>肖行昌</t>
  </si>
  <si>
    <t>何春华</t>
  </si>
  <si>
    <t>程伟</t>
  </si>
  <si>
    <t>刘伟</t>
  </si>
  <si>
    <t>戴文</t>
  </si>
  <si>
    <t>孙慧明</t>
  </si>
  <si>
    <t>孙煜</t>
  </si>
  <si>
    <t>王健</t>
  </si>
  <si>
    <t>卢火英</t>
  </si>
  <si>
    <t>叶龙华</t>
  </si>
  <si>
    <t>杨光</t>
  </si>
  <si>
    <t>许春辉</t>
  </si>
  <si>
    <t>张敏</t>
  </si>
  <si>
    <t>李涛</t>
  </si>
  <si>
    <t>张俊</t>
  </si>
  <si>
    <t>王佳妮</t>
  </si>
  <si>
    <t>李强</t>
  </si>
  <si>
    <t>方国良</t>
  </si>
  <si>
    <t>从菊林</t>
  </si>
  <si>
    <t>许磊</t>
  </si>
  <si>
    <t>胡景</t>
  </si>
  <si>
    <t>路程寒</t>
  </si>
  <si>
    <t>刘国栋</t>
  </si>
  <si>
    <t>王梅香</t>
  </si>
  <si>
    <t>马世叔</t>
  </si>
  <si>
    <t>王勇</t>
  </si>
  <si>
    <t>王戎</t>
  </si>
  <si>
    <t>赵辉</t>
  </si>
  <si>
    <t>方如意</t>
  </si>
  <si>
    <t>史爱昭</t>
  </si>
  <si>
    <t>李欣立</t>
  </si>
  <si>
    <t>曹建国</t>
  </si>
  <si>
    <t>杨丽荣</t>
  </si>
  <si>
    <t>杨蕾</t>
  </si>
  <si>
    <t>肖贵清</t>
  </si>
  <si>
    <t>朱德宏</t>
  </si>
  <si>
    <t>杨健</t>
  </si>
  <si>
    <t>赵吉</t>
  </si>
  <si>
    <t>赖宗兴</t>
  </si>
  <si>
    <t>刘志强</t>
  </si>
  <si>
    <t>孙杰</t>
  </si>
  <si>
    <t>王辉</t>
  </si>
  <si>
    <t>施建刚</t>
  </si>
  <si>
    <t>王涛</t>
  </si>
  <si>
    <t>吴穗元</t>
  </si>
  <si>
    <t>冯华</t>
  </si>
  <si>
    <t>张惠强</t>
  </si>
  <si>
    <t>刘凤宇</t>
  </si>
  <si>
    <t>王建国</t>
  </si>
  <si>
    <t>王林怀</t>
  </si>
  <si>
    <t>陈爱红</t>
  </si>
  <si>
    <t>沈建法</t>
  </si>
  <si>
    <t>王建军</t>
  </si>
  <si>
    <t>王泽</t>
  </si>
  <si>
    <t>李萍</t>
  </si>
  <si>
    <t>张能斌</t>
  </si>
  <si>
    <t>徐志英</t>
  </si>
  <si>
    <t>王军</t>
  </si>
  <si>
    <t>叶美清</t>
  </si>
  <si>
    <t>杨燕灵</t>
  </si>
  <si>
    <t>彭皓喆</t>
  </si>
  <si>
    <t>曹慧利</t>
  </si>
  <si>
    <t>陈国华</t>
  </si>
  <si>
    <t>罗建明</t>
  </si>
  <si>
    <t>刘斌</t>
  </si>
  <si>
    <t>李峰</t>
  </si>
  <si>
    <t>王金铭</t>
  </si>
  <si>
    <t>卢芳姣</t>
  </si>
  <si>
    <t>朱忠敏</t>
  </si>
  <si>
    <t>陈传兴</t>
  </si>
  <si>
    <t>陈建平</t>
  </si>
  <si>
    <t>李玉民</t>
  </si>
  <si>
    <t>杨芳</t>
  </si>
  <si>
    <t>谢慧明</t>
  </si>
  <si>
    <t>郑涛</t>
  </si>
  <si>
    <t>叶钢</t>
  </si>
  <si>
    <t>郭品洁</t>
  </si>
  <si>
    <t>刘沿阳</t>
  </si>
  <si>
    <t>陈云</t>
  </si>
  <si>
    <t>李燕</t>
  </si>
  <si>
    <t>王成周</t>
  </si>
  <si>
    <t>郭晓亮</t>
  </si>
  <si>
    <t>赵天成</t>
  </si>
  <si>
    <t>汤国庆</t>
  </si>
  <si>
    <t>张素芬</t>
  </si>
  <si>
    <t>魏满凤</t>
  </si>
  <si>
    <t>阎占表</t>
  </si>
  <si>
    <t>阮杏官</t>
  </si>
  <si>
    <t>陈国玲</t>
  </si>
  <si>
    <t>李晋</t>
  </si>
  <si>
    <t>林友明</t>
  </si>
  <si>
    <t>李彤</t>
  </si>
  <si>
    <t>何志渊</t>
  </si>
  <si>
    <t>李靖</t>
  </si>
  <si>
    <t>黄华清</t>
  </si>
  <si>
    <t>陈国亮</t>
  </si>
  <si>
    <t>沈琼</t>
  </si>
  <si>
    <t>邹晴</t>
  </si>
  <si>
    <t>黄淑卿</t>
  </si>
  <si>
    <t>莫海</t>
  </si>
  <si>
    <t>孙泽华</t>
  </si>
  <si>
    <t>吴凤英</t>
  </si>
  <si>
    <t>王翌帅</t>
  </si>
  <si>
    <t>赵军</t>
  </si>
  <si>
    <t>吴坤燊</t>
  </si>
  <si>
    <t>李红</t>
  </si>
  <si>
    <t>林新</t>
  </si>
  <si>
    <t>陈军</t>
  </si>
  <si>
    <t>王坚宏</t>
  </si>
  <si>
    <t>张勇</t>
  </si>
  <si>
    <t>陈亮</t>
  </si>
  <si>
    <t>吴志强</t>
  </si>
  <si>
    <t>廖彬</t>
  </si>
  <si>
    <t>李敏</t>
  </si>
  <si>
    <t>曾平</t>
  </si>
  <si>
    <t>王慷</t>
  </si>
  <si>
    <t>周建国</t>
  </si>
  <si>
    <t>张吉昌</t>
  </si>
  <si>
    <t>缪甦</t>
  </si>
  <si>
    <t>王晨光</t>
  </si>
  <si>
    <t>孟庆祥</t>
  </si>
  <si>
    <t>朱峥</t>
  </si>
  <si>
    <t>周建新</t>
  </si>
  <si>
    <t>丁峰</t>
  </si>
  <si>
    <t>石强</t>
  </si>
  <si>
    <t>李静</t>
  </si>
  <si>
    <t>仲媛媛</t>
  </si>
  <si>
    <t>黄鑫虹</t>
  </si>
  <si>
    <t>陈斌</t>
  </si>
  <si>
    <t>尹作慧</t>
  </si>
  <si>
    <t>沈汉标</t>
  </si>
  <si>
    <t>黄昌芦</t>
  </si>
  <si>
    <t>张建洪</t>
  </si>
  <si>
    <t>李瑞</t>
  </si>
  <si>
    <t>许艺桥</t>
  </si>
  <si>
    <t>刘锡珍</t>
  </si>
  <si>
    <t>计科平</t>
  </si>
  <si>
    <t>吴铭棠</t>
  </si>
  <si>
    <t>高雪萍</t>
  </si>
  <si>
    <t>沈筱兔</t>
  </si>
  <si>
    <t>何志坚</t>
  </si>
  <si>
    <t>俞利强</t>
  </si>
  <si>
    <t>刘峰</t>
  </si>
  <si>
    <t>曾荣</t>
  </si>
  <si>
    <t>陈峰</t>
  </si>
  <si>
    <t>合计</t>
    <phoneticPr fontId="2" type="noConversion"/>
  </si>
  <si>
    <t>平均</t>
    <phoneticPr fontId="2" type="noConversion"/>
  </si>
</sst>
</file>

<file path=xl/styles.xml><?xml version="1.0" encoding="utf-8"?>
<styleSheet xmlns="http://schemas.openxmlformats.org/spreadsheetml/2006/main">
  <numFmts count="2">
    <numFmt numFmtId="44" formatCode="_ &quot;￥&quot;* #,##0.00_ ;_ &quot;￥&quot;* \-#,##0.00_ ;_ &quot;￥&quot;* &quot;-&quot;??_ ;_ @_ "/>
    <numFmt numFmtId="176" formatCode="#,##0_);[Red]\(#,##0\)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Fill="1">
      <alignment vertical="center"/>
    </xf>
    <xf numFmtId="176" fontId="0" fillId="0" borderId="0" xfId="0" applyNumberFormat="1">
      <alignment vertical="center"/>
    </xf>
    <xf numFmtId="176" fontId="3" fillId="0" borderId="0" xfId="0" applyNumberFormat="1" applyFont="1" applyFill="1">
      <alignment vertical="center"/>
    </xf>
    <xf numFmtId="10" fontId="3" fillId="0" borderId="0" xfId="2" applyNumberFormat="1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10" fontId="0" fillId="0" borderId="0" xfId="2" applyNumberFormat="1" applyFont="1">
      <alignment vertical="center"/>
    </xf>
    <xf numFmtId="2" fontId="0" fillId="0" borderId="0" xfId="0" applyNumberForma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NumberFormat="1" applyFont="1" applyFill="1">
      <alignment vertical="center"/>
    </xf>
    <xf numFmtId="0" fontId="4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176" fontId="6" fillId="0" borderId="0" xfId="0" applyNumberFormat="1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0" fontId="6" fillId="0" borderId="0" xfId="0" applyFont="1" applyAlignment="1"/>
    <xf numFmtId="0" fontId="4" fillId="0" borderId="0" xfId="0" applyNumberFormat="1" applyFont="1" applyAlignment="1"/>
    <xf numFmtId="0" fontId="4" fillId="0" borderId="0" xfId="0" applyFont="1">
      <alignment vertical="center"/>
    </xf>
    <xf numFmtId="176" fontId="0" fillId="0" borderId="0" xfId="1" applyNumberFormat="1" applyFont="1">
      <alignment vertical="center"/>
    </xf>
  </cellXfs>
  <cellStyles count="3">
    <cellStyle name="百分比" xfId="2" builtinId="5"/>
    <cellStyle name="常规" xfId="0" builtinId="0"/>
    <cellStyle name="货币" xfId="1" builtinId="4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none"/>
      </font>
      <fill>
        <patternFill patternType="none">
          <fgColor indexed="64"/>
          <bgColor indexed="65"/>
        </patternFill>
      </fill>
    </dxf>
    <dxf>
      <numFmt numFmtId="14" formatCode="0.00%"/>
    </dxf>
    <dxf>
      <numFmt numFmtId="176" formatCode="#,##0_);[Red]\(#,##0\)"/>
    </dxf>
    <dxf>
      <numFmt numFmtId="176" formatCode="#,##0_);[Red]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宋体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表3" displayName="表3" ref="B1:F237" totalsRowShown="0" headerRowDxfId="0">
  <autoFilter ref="B1:F237"/>
  <sortState ref="B2:F237">
    <sortCondition descending="1" ref="D1:D237"/>
  </sortState>
  <tableColumns count="5">
    <tableColumn id="1" name="姓名" dataDxfId="5"/>
    <tableColumn id="2" name="出现次数" dataDxfId="4"/>
    <tableColumn id="3" name="3月31日总市值" dataDxfId="3"/>
    <tableColumn id="4" name="5月20日总市值" dataDxfId="2"/>
    <tableColumn id="5" name="增长率" dataDxfId="1" dataCellStyle="百分比">
      <calculatedColumnFormula>SUM(表3[[#This Row],[5月20日总市值]]-表3[[#This Row],[3月31日总市值]])/表3[[#This Row],[3月31日总市值]]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0"/>
  <sheetViews>
    <sheetView tabSelected="1" workbookViewId="0">
      <selection activeCell="H23" sqref="H23"/>
    </sheetView>
  </sheetViews>
  <sheetFormatPr defaultRowHeight="13.5"/>
  <cols>
    <col min="1" max="1" width="8.875" customWidth="1"/>
    <col min="2" max="2" width="8.5" style="21" bestFit="1" customWidth="1"/>
    <col min="3" max="3" width="12.25" style="21" bestFit="1" customWidth="1"/>
    <col min="4" max="5" width="18.25" style="2" bestFit="1" customWidth="1"/>
    <col min="6" max="6" width="10.125" style="7" bestFit="1" customWidth="1"/>
    <col min="8" max="8" width="10.5" bestFit="1" customWidth="1"/>
  </cols>
  <sheetData>
    <row r="1" spans="1:10">
      <c r="A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</row>
    <row r="2" spans="1:10">
      <c r="A2">
        <v>1</v>
      </c>
      <c r="B2" s="5" t="s">
        <v>6</v>
      </c>
      <c r="C2" s="6">
        <v>3</v>
      </c>
      <c r="D2" s="2">
        <v>4469007537.7299995</v>
      </c>
      <c r="E2" s="2">
        <v>4518680940.9400005</v>
      </c>
      <c r="F2" s="7">
        <f>SUM(表3[[#This Row],[5月20日总市值]]-表3[[#This Row],[3月31日总市值]])/表3[[#This Row],[3月31日总市值]]</f>
        <v>1.1115086020918246E-2</v>
      </c>
      <c r="H2" s="8"/>
      <c r="J2" s="7"/>
    </row>
    <row r="3" spans="1:10">
      <c r="A3">
        <v>2</v>
      </c>
      <c r="B3" s="9" t="s">
        <v>7</v>
      </c>
      <c r="C3" s="10">
        <v>28</v>
      </c>
      <c r="D3" s="2">
        <v>1990888677.7999995</v>
      </c>
      <c r="E3" s="2">
        <v>2578784245.48</v>
      </c>
      <c r="F3" s="7">
        <f>SUM(表3[[#This Row],[5月20日总市值]]-表3[[#This Row],[3月31日总市值]])/表3[[#This Row],[3月31日总市值]]</f>
        <v>0.29529303885019093</v>
      </c>
    </row>
    <row r="4" spans="1:10">
      <c r="A4">
        <v>3</v>
      </c>
      <c r="B4" s="9" t="s">
        <v>8</v>
      </c>
      <c r="C4" s="1">
        <v>8</v>
      </c>
      <c r="D4" s="2">
        <v>1907668000</v>
      </c>
      <c r="E4" s="2">
        <v>2424736500</v>
      </c>
      <c r="F4" s="7">
        <f>SUM(表3[[#This Row],[5月20日总市值]]-表3[[#This Row],[3月31日总市值]])/表3[[#This Row],[3月31日总市值]]</f>
        <v>0.27104742544300159</v>
      </c>
    </row>
    <row r="5" spans="1:10">
      <c r="A5">
        <v>4</v>
      </c>
      <c r="B5" s="11" t="s">
        <v>9</v>
      </c>
      <c r="C5" s="11">
        <v>3</v>
      </c>
      <c r="D5" s="2">
        <v>1756962000</v>
      </c>
      <c r="E5" s="2">
        <v>1962250000</v>
      </c>
      <c r="F5" s="7">
        <f>SUM(表3[[#This Row],[5月20日总市值]]-表3[[#This Row],[3月31日总市值]])/表3[[#This Row],[3月31日总市值]]</f>
        <v>0.11684259534355325</v>
      </c>
    </row>
    <row r="6" spans="1:10">
      <c r="A6">
        <v>5</v>
      </c>
      <c r="B6" s="5" t="s">
        <v>10</v>
      </c>
      <c r="C6" s="6">
        <v>5</v>
      </c>
      <c r="D6" s="2">
        <v>1673263970.7800002</v>
      </c>
      <c r="E6" s="2">
        <v>2974792430.0599999</v>
      </c>
      <c r="F6" s="7">
        <f>SUM(表3[[#This Row],[5月20日总市值]]-表3[[#This Row],[3月31日总市值]])/表3[[#This Row],[3月31日总市值]]</f>
        <v>0.77783809489024369</v>
      </c>
    </row>
    <row r="7" spans="1:10">
      <c r="A7">
        <v>6</v>
      </c>
      <c r="B7" s="9" t="s">
        <v>11</v>
      </c>
      <c r="C7" s="1">
        <v>20</v>
      </c>
      <c r="D7" s="2">
        <v>1422817510.25</v>
      </c>
      <c r="E7" s="2">
        <v>1785549528.9499998</v>
      </c>
      <c r="F7" s="7">
        <f>SUM(表3[[#This Row],[5月20日总市值]]-表3[[#This Row],[3月31日总市值]])/表3[[#This Row],[3月31日总市值]]</f>
        <v>0.25493924279598229</v>
      </c>
    </row>
    <row r="8" spans="1:10">
      <c r="A8">
        <v>7</v>
      </c>
      <c r="B8" s="12" t="s">
        <v>12</v>
      </c>
      <c r="C8" s="12">
        <v>3</v>
      </c>
      <c r="D8" s="2">
        <v>1398652287.0899999</v>
      </c>
      <c r="E8" s="2">
        <v>1875485142.0900002</v>
      </c>
      <c r="F8" s="7">
        <f>SUM(表3[[#This Row],[5月20日总市值]]-表3[[#This Row],[3月31日总市值]])/表3[[#This Row],[3月31日总市值]]</f>
        <v>0.34092308674666127</v>
      </c>
    </row>
    <row r="9" spans="1:10">
      <c r="A9">
        <v>8</v>
      </c>
      <c r="B9" s="13" t="s">
        <v>13</v>
      </c>
      <c r="C9" s="11">
        <v>3</v>
      </c>
      <c r="D9" s="2">
        <v>1327235790.2</v>
      </c>
      <c r="E9" s="2">
        <v>1526933615.72</v>
      </c>
      <c r="F9" s="7">
        <f>SUM(表3[[#This Row],[5月20日总市值]]-表3[[#This Row],[3月31日总市值]])/表3[[#This Row],[3月31日总市值]]</f>
        <v>0.15046145303986089</v>
      </c>
    </row>
    <row r="10" spans="1:10">
      <c r="A10">
        <v>9</v>
      </c>
      <c r="B10" s="9" t="s">
        <v>14</v>
      </c>
      <c r="C10" s="1">
        <v>5</v>
      </c>
      <c r="D10" s="2">
        <v>1258533696.2800002</v>
      </c>
      <c r="E10" s="2">
        <v>1357205994.1299999</v>
      </c>
      <c r="F10" s="7">
        <f>SUM(表3[[#This Row],[5月20日总市值]]-表3[[#This Row],[3月31日总市值]])/表3[[#This Row],[3月31日总市值]]</f>
        <v>7.8402587186705661E-2</v>
      </c>
    </row>
    <row r="11" spans="1:10">
      <c r="A11">
        <v>10</v>
      </c>
      <c r="B11" s="13" t="s">
        <v>15</v>
      </c>
      <c r="C11" s="11">
        <v>3</v>
      </c>
      <c r="D11" s="2">
        <v>1099470601.8</v>
      </c>
      <c r="E11" s="2">
        <v>1172540864.52</v>
      </c>
      <c r="F11" s="7">
        <f>SUM(表3[[#This Row],[5月20日总市值]]-表3[[#This Row],[3月31日总市值]])/表3[[#This Row],[3月31日总市值]]</f>
        <v>6.645949659806541E-2</v>
      </c>
    </row>
    <row r="12" spans="1:10">
      <c r="A12">
        <v>11</v>
      </c>
      <c r="B12" s="11" t="s">
        <v>16</v>
      </c>
      <c r="C12" s="11">
        <v>3</v>
      </c>
      <c r="D12" s="2">
        <v>1081526087.73</v>
      </c>
      <c r="E12" s="2">
        <v>1098530056.6399999</v>
      </c>
      <c r="F12" s="7">
        <f>SUM(表3[[#This Row],[5月20日总市值]]-表3[[#This Row],[3月31日总市值]])/表3[[#This Row],[3月31日总市值]]</f>
        <v>1.5722199494687401E-2</v>
      </c>
    </row>
    <row r="13" spans="1:10">
      <c r="A13">
        <v>12</v>
      </c>
      <c r="B13" s="5" t="s">
        <v>17</v>
      </c>
      <c r="C13" s="6">
        <v>4</v>
      </c>
      <c r="D13" s="2">
        <v>930196955.91000009</v>
      </c>
      <c r="E13" s="2">
        <v>876587634.28999996</v>
      </c>
      <c r="F13" s="7">
        <f>SUM(表3[[#This Row],[5月20日总市值]]-表3[[#This Row],[3月31日总市值]])/表3[[#This Row],[3月31日总市值]]</f>
        <v>-5.7632226464936979E-2</v>
      </c>
    </row>
    <row r="14" spans="1:10">
      <c r="A14">
        <v>13</v>
      </c>
      <c r="B14" s="9" t="s">
        <v>18</v>
      </c>
      <c r="C14" s="1">
        <v>13</v>
      </c>
      <c r="D14" s="2">
        <v>903857983.37000012</v>
      </c>
      <c r="E14" s="2">
        <v>1058628451.4400001</v>
      </c>
      <c r="F14" s="7">
        <f>SUM(表3[[#This Row],[5月20日总市值]]-表3[[#This Row],[3月31日总市值]])/表3[[#This Row],[3月31日总市值]]</f>
        <v>0.1712331703847369</v>
      </c>
    </row>
    <row r="15" spans="1:10">
      <c r="A15">
        <v>14</v>
      </c>
      <c r="B15" s="9" t="s">
        <v>19</v>
      </c>
      <c r="C15" s="1">
        <v>5</v>
      </c>
      <c r="D15" s="2">
        <v>811045141.64999998</v>
      </c>
      <c r="E15" s="2">
        <v>1112055071.4099998</v>
      </c>
      <c r="F15" s="7">
        <f>SUM(表3[[#This Row],[5月20日总市值]]-表3[[#This Row],[3月31日总市值]])/表3[[#This Row],[3月31日总市值]]</f>
        <v>0.37113831808131131</v>
      </c>
    </row>
    <row r="16" spans="1:10">
      <c r="A16">
        <v>15</v>
      </c>
      <c r="B16" s="14" t="s">
        <v>20</v>
      </c>
      <c r="C16" s="15">
        <v>8</v>
      </c>
      <c r="D16" s="2">
        <v>743179284.15999997</v>
      </c>
      <c r="E16" s="16">
        <v>939856393.74000001</v>
      </c>
      <c r="F16" s="7">
        <f>SUM(表3[[#This Row],[5月20日总市值]]-表3[[#This Row],[3月31日总市值]])/表3[[#This Row],[3月31日总市值]]</f>
        <v>0.2646428846604626</v>
      </c>
    </row>
    <row r="17" spans="1:6">
      <c r="A17">
        <v>16</v>
      </c>
      <c r="B17" s="9" t="s">
        <v>21</v>
      </c>
      <c r="C17" s="1">
        <v>7</v>
      </c>
      <c r="D17" s="2">
        <v>737043546.93000007</v>
      </c>
      <c r="E17" s="2">
        <v>1008343495.71</v>
      </c>
      <c r="F17" s="7">
        <f>SUM(表3[[#This Row],[5月20日总市值]]-表3[[#This Row],[3月31日总市值]])/表3[[#This Row],[3月31日总市值]]</f>
        <v>0.36809215671182915</v>
      </c>
    </row>
    <row r="18" spans="1:6">
      <c r="A18">
        <v>17</v>
      </c>
      <c r="B18" s="9" t="s">
        <v>22</v>
      </c>
      <c r="C18" s="1">
        <v>6</v>
      </c>
      <c r="D18" s="2">
        <v>730113775.19000006</v>
      </c>
      <c r="E18" s="2">
        <v>944914997.32000005</v>
      </c>
      <c r="F18" s="7">
        <f>SUM(表3[[#This Row],[5月20日总市值]]-表3[[#This Row],[3月31日总市值]])/表3[[#This Row],[3月31日总市值]]</f>
        <v>0.29420239615955956</v>
      </c>
    </row>
    <row r="19" spans="1:6">
      <c r="A19">
        <v>18</v>
      </c>
      <c r="B19" s="5" t="s">
        <v>23</v>
      </c>
      <c r="C19" s="6">
        <v>4</v>
      </c>
      <c r="D19" s="2">
        <v>694587210.79999995</v>
      </c>
      <c r="E19" s="2">
        <v>950785686.60000002</v>
      </c>
      <c r="F19" s="7">
        <f>SUM(表3[[#This Row],[5月20日总市值]]-表3[[#This Row],[3月31日总市值]])/表3[[#This Row],[3月31日总市值]]</f>
        <v>0.36884997566384803</v>
      </c>
    </row>
    <row r="20" spans="1:6">
      <c r="A20">
        <v>19</v>
      </c>
      <c r="B20" s="11" t="s">
        <v>24</v>
      </c>
      <c r="C20" s="11">
        <v>3</v>
      </c>
      <c r="D20" s="2">
        <v>687075307.03999996</v>
      </c>
      <c r="E20" s="2">
        <v>920129480.31999993</v>
      </c>
      <c r="F20" s="7">
        <f>SUM(表3[[#This Row],[5月20日总市值]]-表3[[#This Row],[3月31日总市值]])/表3[[#This Row],[3月31日总市值]]</f>
        <v>0.33919742259989571</v>
      </c>
    </row>
    <row r="21" spans="1:6">
      <c r="A21">
        <v>20</v>
      </c>
      <c r="B21" s="1" t="s">
        <v>25</v>
      </c>
      <c r="C21" s="1">
        <v>12</v>
      </c>
      <c r="D21" s="2">
        <v>676956000</v>
      </c>
      <c r="E21" s="2">
        <v>1147903200</v>
      </c>
      <c r="F21" s="7">
        <f>SUM(表3[[#This Row],[5月20日总市值]]-表3[[#This Row],[3月31日总市值]])/表3[[#This Row],[3月31日总市值]]</f>
        <v>0.69568361902398379</v>
      </c>
    </row>
    <row r="22" spans="1:6">
      <c r="A22">
        <v>21</v>
      </c>
      <c r="B22" s="13" t="s">
        <v>26</v>
      </c>
      <c r="C22" s="11">
        <v>3</v>
      </c>
      <c r="D22" s="2">
        <v>666768157.44000006</v>
      </c>
      <c r="E22" s="2">
        <v>870583853.53999996</v>
      </c>
      <c r="F22" s="7">
        <f>SUM(表3[[#This Row],[5月20日总市值]]-表3[[#This Row],[3月31日总市值]])/表3[[#This Row],[3月31日总市值]]</f>
        <v>0.30567700905594086</v>
      </c>
    </row>
    <row r="23" spans="1:6">
      <c r="A23">
        <v>22</v>
      </c>
      <c r="B23" s="9" t="s">
        <v>27</v>
      </c>
      <c r="C23" s="1">
        <v>7</v>
      </c>
      <c r="D23" s="2">
        <v>659863246.83000004</v>
      </c>
      <c r="E23" s="2">
        <v>682336388.88999999</v>
      </c>
      <c r="F23" s="7">
        <f>SUM(表3[[#This Row],[5月20日总市值]]-表3[[#This Row],[3月31日总市值]])/表3[[#This Row],[3月31日总市值]]</f>
        <v>3.4057271969550502E-2</v>
      </c>
    </row>
    <row r="24" spans="1:6">
      <c r="A24">
        <v>23</v>
      </c>
      <c r="B24" s="11" t="s">
        <v>28</v>
      </c>
      <c r="C24" s="11">
        <v>3</v>
      </c>
      <c r="D24" s="2">
        <v>646387435.10000002</v>
      </c>
      <c r="E24" s="2">
        <v>780976155.39999998</v>
      </c>
      <c r="F24" s="7">
        <f>SUM(表3[[#This Row],[5月20日总市值]]-表3[[#This Row],[3月31日总市值]])/表3[[#This Row],[3月31日总市值]]</f>
        <v>0.20821679536387996</v>
      </c>
    </row>
    <row r="25" spans="1:6">
      <c r="A25">
        <v>24</v>
      </c>
      <c r="B25" s="9" t="s">
        <v>29</v>
      </c>
      <c r="C25" s="1">
        <v>8</v>
      </c>
      <c r="D25" s="2">
        <v>638508292.49000001</v>
      </c>
      <c r="E25" s="2">
        <v>538604564.54999995</v>
      </c>
      <c r="F25" s="7">
        <f>SUM(表3[[#This Row],[5月20日总市值]]-表3[[#This Row],[3月31日总市值]])/表3[[#This Row],[3月31日总市值]]</f>
        <v>-0.15646426070741234</v>
      </c>
    </row>
    <row r="26" spans="1:6">
      <c r="A26">
        <v>25</v>
      </c>
      <c r="B26" s="5" t="s">
        <v>30</v>
      </c>
      <c r="C26" s="6">
        <v>3</v>
      </c>
      <c r="D26" s="2">
        <v>635215200</v>
      </c>
      <c r="E26" s="2">
        <v>690287300</v>
      </c>
      <c r="F26" s="7">
        <f>SUM(表3[[#This Row],[5月20日总市值]]-表3[[#This Row],[3月31日总市值]])/表3[[#This Row],[3月31日总市值]]</f>
        <v>8.6698334674611063E-2</v>
      </c>
    </row>
    <row r="27" spans="1:6">
      <c r="A27">
        <v>26</v>
      </c>
      <c r="B27" s="11" t="s">
        <v>31</v>
      </c>
      <c r="C27" s="11">
        <v>3</v>
      </c>
      <c r="D27" s="2">
        <v>611003227.89999998</v>
      </c>
      <c r="E27" s="2">
        <v>810017325.5</v>
      </c>
      <c r="F27" s="7">
        <f>SUM(表3[[#This Row],[5月20日总市值]]-表3[[#This Row],[3月31日总市值]])/表3[[#This Row],[3月31日总市值]]</f>
        <v>0.32571693325419177</v>
      </c>
    </row>
    <row r="28" spans="1:6">
      <c r="A28">
        <v>27</v>
      </c>
      <c r="B28" s="5" t="s">
        <v>32</v>
      </c>
      <c r="C28" s="6">
        <v>4</v>
      </c>
      <c r="D28" s="2">
        <v>594732557.42999995</v>
      </c>
      <c r="E28" s="2">
        <v>863894671.75</v>
      </c>
      <c r="F28" s="7">
        <f>SUM(表3[[#This Row],[5月20日总市值]]-表3[[#This Row],[3月31日总市值]])/表3[[#This Row],[3月31日总市值]]</f>
        <v>0.45257672706387936</v>
      </c>
    </row>
    <row r="29" spans="1:6">
      <c r="A29">
        <v>28</v>
      </c>
      <c r="B29" s="5" t="s">
        <v>33</v>
      </c>
      <c r="C29" s="6">
        <v>4</v>
      </c>
      <c r="D29" s="2">
        <v>561090640.29999995</v>
      </c>
      <c r="E29" s="2">
        <v>711747270.40999997</v>
      </c>
      <c r="F29" s="7">
        <f>SUM(表3[[#This Row],[5月20日总市值]]-表3[[#This Row],[3月31日总市值]])/表3[[#This Row],[3月31日总市值]]</f>
        <v>0.2685067603862506</v>
      </c>
    </row>
    <row r="30" spans="1:6">
      <c r="A30">
        <v>29</v>
      </c>
      <c r="B30" s="5" t="s">
        <v>34</v>
      </c>
      <c r="C30" s="6">
        <v>4</v>
      </c>
      <c r="D30" s="2">
        <v>549991164</v>
      </c>
      <c r="E30" s="2">
        <v>461316111.89999998</v>
      </c>
      <c r="F30" s="7">
        <f>SUM(表3[[#This Row],[5月20日总市值]]-表3[[#This Row],[3月31日总市值]])/表3[[#This Row],[3月31日总市值]]</f>
        <v>-0.16122995768710208</v>
      </c>
    </row>
    <row r="31" spans="1:6">
      <c r="A31">
        <v>30</v>
      </c>
      <c r="B31" s="11" t="s">
        <v>35</v>
      </c>
      <c r="C31" s="11">
        <v>3</v>
      </c>
      <c r="D31" s="2">
        <v>546357300.40999997</v>
      </c>
      <c r="E31" s="2">
        <v>755202085.94000006</v>
      </c>
      <c r="F31" s="7">
        <f>SUM(表3[[#This Row],[5月20日总市值]]-表3[[#This Row],[3月31日总市值]])/表3[[#This Row],[3月31日总市值]]</f>
        <v>0.38224946454138681</v>
      </c>
    </row>
    <row r="32" spans="1:6">
      <c r="A32">
        <v>31</v>
      </c>
      <c r="B32" s="9" t="s">
        <v>36</v>
      </c>
      <c r="C32" s="1">
        <v>9</v>
      </c>
      <c r="D32" s="2">
        <v>545510579.94000006</v>
      </c>
      <c r="E32" s="2">
        <v>766769111.20000005</v>
      </c>
      <c r="F32" s="7">
        <f>SUM(表3[[#This Row],[5月20日总市值]]-表3[[#This Row],[3月31日总市值]])/表3[[#This Row],[3月31日总市值]]</f>
        <v>0.40559897350540097</v>
      </c>
    </row>
    <row r="33" spans="1:6">
      <c r="A33">
        <v>32</v>
      </c>
      <c r="B33" s="11" t="s">
        <v>37</v>
      </c>
      <c r="C33" s="11">
        <v>3</v>
      </c>
      <c r="D33" s="2">
        <v>534398050.95999998</v>
      </c>
      <c r="E33" s="2">
        <v>762137954.00999999</v>
      </c>
      <c r="F33" s="7">
        <f>SUM(表3[[#This Row],[5月20日总市值]]-表3[[#This Row],[3月31日总市值]])/表3[[#This Row],[3月31日总市值]]</f>
        <v>0.42616155249983589</v>
      </c>
    </row>
    <row r="34" spans="1:6">
      <c r="A34">
        <v>33</v>
      </c>
      <c r="B34" s="5" t="s">
        <v>38</v>
      </c>
      <c r="C34" s="6">
        <v>4</v>
      </c>
      <c r="D34" s="2">
        <v>516080080.66000003</v>
      </c>
      <c r="E34" s="2">
        <v>684739255</v>
      </c>
      <c r="F34" s="7">
        <f>SUM(表3[[#This Row],[5月20日总市值]]-表3[[#This Row],[3月31日总市值]])/表3[[#This Row],[3月31日总市值]]</f>
        <v>0.3268081459844499</v>
      </c>
    </row>
    <row r="35" spans="1:6">
      <c r="A35">
        <v>34</v>
      </c>
      <c r="B35" s="13" t="s">
        <v>39</v>
      </c>
      <c r="C35" s="11">
        <v>3</v>
      </c>
      <c r="D35" s="2">
        <v>512170461</v>
      </c>
      <c r="E35" s="2">
        <v>660049824</v>
      </c>
      <c r="F35" s="7">
        <f>SUM(表3[[#This Row],[5月20日总市值]]-表3[[#This Row],[3月31日总市值]])/表3[[#This Row],[3月31日总市值]]</f>
        <v>0.28873075325599457</v>
      </c>
    </row>
    <row r="36" spans="1:6">
      <c r="A36">
        <v>35</v>
      </c>
      <c r="B36" s="9" t="s">
        <v>40</v>
      </c>
      <c r="C36" s="1">
        <v>6</v>
      </c>
      <c r="D36" s="2">
        <v>508873661.38</v>
      </c>
      <c r="E36" s="2">
        <v>611001207.51999998</v>
      </c>
      <c r="F36" s="7">
        <f>SUM(表3[[#This Row],[5月20日总市值]]-表3[[#This Row],[3月31日总市值]])/表3[[#This Row],[3月31日总市值]]</f>
        <v>0.20069332309918184</v>
      </c>
    </row>
    <row r="37" spans="1:6">
      <c r="A37">
        <v>36</v>
      </c>
      <c r="B37" s="9" t="s">
        <v>41</v>
      </c>
      <c r="C37" s="1">
        <v>11</v>
      </c>
      <c r="D37" s="2">
        <v>505145565.25</v>
      </c>
      <c r="E37" s="2">
        <v>764763616.11000001</v>
      </c>
      <c r="F37" s="7">
        <f>SUM(表3[[#This Row],[5月20日总市值]]-表3[[#This Row],[3月31日总市值]])/表3[[#This Row],[3月31日总市值]]</f>
        <v>0.51394700601105592</v>
      </c>
    </row>
    <row r="38" spans="1:6">
      <c r="A38">
        <v>37</v>
      </c>
      <c r="B38" s="5" t="s">
        <v>42</v>
      </c>
      <c r="C38" s="6">
        <v>4</v>
      </c>
      <c r="D38" s="2">
        <v>501211638.61000001</v>
      </c>
      <c r="E38" s="2">
        <v>539761962.44999993</v>
      </c>
      <c r="F38" s="7">
        <f>SUM(表3[[#This Row],[5月20日总市值]]-表3[[#This Row],[3月31日总市值]])/表3[[#This Row],[3月31日总市值]]</f>
        <v>7.6914263098340527E-2</v>
      </c>
    </row>
    <row r="39" spans="1:6">
      <c r="A39">
        <v>38</v>
      </c>
      <c r="B39" s="5" t="s">
        <v>43</v>
      </c>
      <c r="C39" s="6">
        <v>4</v>
      </c>
      <c r="D39" s="2">
        <v>498904408.84000003</v>
      </c>
      <c r="E39" s="2">
        <v>912701501.81999993</v>
      </c>
      <c r="F39" s="7">
        <f>SUM(表3[[#This Row],[5月20日总市值]]-表3[[#This Row],[3月31日总市值]])/表3[[#This Row],[3月31日总市值]]</f>
        <v>0.82941157794559739</v>
      </c>
    </row>
    <row r="40" spans="1:6">
      <c r="A40">
        <v>39</v>
      </c>
      <c r="B40" s="9" t="s">
        <v>44</v>
      </c>
      <c r="C40" s="1">
        <v>5</v>
      </c>
      <c r="D40" s="2">
        <v>489729281.60000002</v>
      </c>
      <c r="E40" s="2">
        <v>660960600.39999998</v>
      </c>
      <c r="F40" s="7">
        <f>SUM(表3[[#This Row],[5月20日总市值]]-表3[[#This Row],[3月31日总市值]])/表3[[#This Row],[3月31日总市值]]</f>
        <v>0.34964484508781707</v>
      </c>
    </row>
    <row r="41" spans="1:6">
      <c r="A41">
        <v>40</v>
      </c>
      <c r="B41" s="9" t="s">
        <v>45</v>
      </c>
      <c r="C41" s="1">
        <v>5</v>
      </c>
      <c r="D41" s="2">
        <v>462683575.01999998</v>
      </c>
      <c r="E41" s="2">
        <v>473794768.63999999</v>
      </c>
      <c r="F41" s="7">
        <f>SUM(表3[[#This Row],[5月20日总市值]]-表3[[#This Row],[3月31日总市值]])/表3[[#This Row],[3月31日总市值]]</f>
        <v>2.4014670543512837E-2</v>
      </c>
    </row>
    <row r="42" spans="1:6">
      <c r="A42">
        <v>41</v>
      </c>
      <c r="B42" s="9" t="s">
        <v>46</v>
      </c>
      <c r="C42" s="1">
        <v>5</v>
      </c>
      <c r="D42" s="2">
        <v>451620584.21000004</v>
      </c>
      <c r="E42" s="2">
        <v>253134116.64000002</v>
      </c>
      <c r="F42" s="7">
        <f>SUM(表3[[#This Row],[5月20日总市值]]-表3[[#This Row],[3月31日总市值]])/表3[[#This Row],[3月31日总市值]]</f>
        <v>-0.43949827467940517</v>
      </c>
    </row>
    <row r="43" spans="1:6">
      <c r="A43">
        <v>42</v>
      </c>
      <c r="B43" s="11" t="s">
        <v>47</v>
      </c>
      <c r="C43" s="11">
        <v>3</v>
      </c>
      <c r="D43" s="2">
        <v>451328634.84000003</v>
      </c>
      <c r="E43" s="2">
        <v>449055808.03999996</v>
      </c>
      <c r="F43" s="7">
        <f>SUM(表3[[#This Row],[5月20日总市值]]-表3[[#This Row],[3月31日总市值]])/表3[[#This Row],[3月31日总市值]]</f>
        <v>-5.0358577421213448E-3</v>
      </c>
    </row>
    <row r="44" spans="1:6">
      <c r="A44">
        <v>43</v>
      </c>
      <c r="B44" s="5" t="s">
        <v>48</v>
      </c>
      <c r="C44" s="6">
        <v>4</v>
      </c>
      <c r="D44" s="2">
        <v>435979923.94</v>
      </c>
      <c r="E44" s="2">
        <v>630657013.83000004</v>
      </c>
      <c r="F44" s="7">
        <f>SUM(表3[[#This Row],[5月20日总市值]]-表3[[#This Row],[3月31日总市值]])/表3[[#This Row],[3月31日总市值]]</f>
        <v>0.44652764771983333</v>
      </c>
    </row>
    <row r="45" spans="1:6">
      <c r="A45">
        <v>44</v>
      </c>
      <c r="B45" s="9" t="s">
        <v>49</v>
      </c>
      <c r="C45" s="1">
        <v>4</v>
      </c>
      <c r="D45" s="2">
        <v>434372900</v>
      </c>
      <c r="E45" s="2">
        <v>428077100</v>
      </c>
      <c r="F45" s="7">
        <f>SUM(表3[[#This Row],[5月20日总市值]]-表3[[#This Row],[3月31日总市值]])/表3[[#This Row],[3月31日总市值]]</f>
        <v>-1.4493998129257142E-2</v>
      </c>
    </row>
    <row r="46" spans="1:6">
      <c r="A46">
        <v>45</v>
      </c>
      <c r="B46" s="9" t="s">
        <v>50</v>
      </c>
      <c r="C46" s="1">
        <v>11</v>
      </c>
      <c r="D46" s="2">
        <v>433904217.12000006</v>
      </c>
      <c r="E46" s="2">
        <v>629149536.03999984</v>
      </c>
      <c r="F46" s="7">
        <f>SUM(表3[[#This Row],[5月20日总市值]]-表3[[#This Row],[3月31日总市值]])/表3[[#This Row],[3月31日总市值]]</f>
        <v>0.4499733148848446</v>
      </c>
    </row>
    <row r="47" spans="1:6">
      <c r="A47">
        <v>46</v>
      </c>
      <c r="B47" s="9" t="s">
        <v>51</v>
      </c>
      <c r="C47" s="1">
        <v>11</v>
      </c>
      <c r="D47" s="2">
        <v>433069653.09999996</v>
      </c>
      <c r="E47" s="2">
        <v>704866482.13999999</v>
      </c>
      <c r="F47" s="7">
        <f>SUM(表3[[#This Row],[5月20日总市值]]-表3[[#This Row],[3月31日总市值]])/表3[[#This Row],[3月31日总市值]]</f>
        <v>0.6276053449934057</v>
      </c>
    </row>
    <row r="48" spans="1:6">
      <c r="A48">
        <v>47</v>
      </c>
      <c r="B48" s="11" t="s">
        <v>52</v>
      </c>
      <c r="C48" s="11">
        <v>3</v>
      </c>
      <c r="D48" s="2">
        <v>430557919.24000007</v>
      </c>
      <c r="E48" s="2">
        <v>586448154.5999999</v>
      </c>
      <c r="F48" s="7">
        <f>SUM(表3[[#This Row],[5月20日总市值]]-表3[[#This Row],[3月31日总市值]])/表3[[#This Row],[3月31日总市值]]</f>
        <v>0.36206565573145122</v>
      </c>
    </row>
    <row r="49" spans="1:6">
      <c r="A49">
        <v>48</v>
      </c>
      <c r="B49" s="9" t="s">
        <v>53</v>
      </c>
      <c r="C49" s="1">
        <v>6</v>
      </c>
      <c r="D49" s="2">
        <v>422136627.92000002</v>
      </c>
      <c r="E49" s="2">
        <v>529422770.80000007</v>
      </c>
      <c r="F49" s="7">
        <f>SUM(表3[[#This Row],[5月20日总市值]]-表3[[#This Row],[3月31日总市值]])/表3[[#This Row],[3月31日总市值]]</f>
        <v>0.2541502816484621</v>
      </c>
    </row>
    <row r="50" spans="1:6">
      <c r="A50">
        <v>49</v>
      </c>
      <c r="B50" s="5" t="s">
        <v>54</v>
      </c>
      <c r="C50" s="6">
        <v>4</v>
      </c>
      <c r="D50" s="2">
        <v>420770291.89999998</v>
      </c>
      <c r="E50" s="2">
        <v>432045465.57999998</v>
      </c>
      <c r="F50" s="7">
        <f>SUM(表3[[#This Row],[5月20日总市值]]-表3[[#This Row],[3月31日总市值]])/表3[[#This Row],[3月31日总市值]]</f>
        <v>2.6796506067685164E-2</v>
      </c>
    </row>
    <row r="51" spans="1:6">
      <c r="A51">
        <v>50</v>
      </c>
      <c r="B51" s="9" t="s">
        <v>55</v>
      </c>
      <c r="C51" s="1">
        <v>8</v>
      </c>
      <c r="D51" s="2">
        <v>419647128.69</v>
      </c>
      <c r="E51" s="2">
        <v>528143133.13999999</v>
      </c>
      <c r="F51" s="7">
        <f>SUM(表3[[#This Row],[5月20日总市值]]-表3[[#This Row],[3月31日总市值]])/表3[[#This Row],[3月31日总市值]]</f>
        <v>0.25854103848795235</v>
      </c>
    </row>
    <row r="52" spans="1:6">
      <c r="A52">
        <v>51</v>
      </c>
      <c r="B52" s="5" t="s">
        <v>56</v>
      </c>
      <c r="C52" s="6">
        <v>3</v>
      </c>
      <c r="D52" s="2">
        <v>406458871.16000003</v>
      </c>
      <c r="E52" s="2">
        <v>502183544.11000001</v>
      </c>
      <c r="F52" s="7">
        <f>SUM(表3[[#This Row],[5月20日总市值]]-表3[[#This Row],[3月31日总市值]])/表3[[#This Row],[3月31日总市值]]</f>
        <v>0.23550887861497447</v>
      </c>
    </row>
    <row r="53" spans="1:6">
      <c r="A53">
        <v>52</v>
      </c>
      <c r="B53" s="13" t="s">
        <v>57</v>
      </c>
      <c r="C53" s="11">
        <v>4</v>
      </c>
      <c r="D53" s="2">
        <v>400243716.56</v>
      </c>
      <c r="E53" s="2">
        <v>475198653.02999997</v>
      </c>
      <c r="F53" s="7">
        <f>SUM(表3[[#This Row],[5月20日总市值]]-表3[[#This Row],[3月31日总市值]])/表3[[#This Row],[3月31日总市值]]</f>
        <v>0.18727323720212249</v>
      </c>
    </row>
    <row r="54" spans="1:6">
      <c r="A54">
        <v>53</v>
      </c>
      <c r="B54" s="11" t="s">
        <v>58</v>
      </c>
      <c r="C54" s="11">
        <v>3</v>
      </c>
      <c r="D54" s="2">
        <v>390200465.44</v>
      </c>
      <c r="E54" s="2">
        <v>423570340.64999998</v>
      </c>
      <c r="F54" s="7">
        <f>SUM(表3[[#This Row],[5月20日总市值]]-表3[[#This Row],[3月31日总市值]])/表3[[#This Row],[3月31日总市值]]</f>
        <v>8.5519824207209119E-2</v>
      </c>
    </row>
    <row r="55" spans="1:6">
      <c r="A55">
        <v>54</v>
      </c>
      <c r="B55" s="9" t="s">
        <v>59</v>
      </c>
      <c r="C55" s="1">
        <v>5</v>
      </c>
      <c r="D55" s="2">
        <v>383902587.42000002</v>
      </c>
      <c r="E55" s="2">
        <v>357726803.30000001</v>
      </c>
      <c r="F55" s="7">
        <f>SUM(表3[[#This Row],[5月20日总市值]]-表3[[#This Row],[3月31日总市值]])/表3[[#This Row],[3月31日总市值]]</f>
        <v>-6.8183401148487116E-2</v>
      </c>
    </row>
    <row r="56" spans="1:6">
      <c r="A56">
        <v>55</v>
      </c>
      <c r="B56" s="13" t="s">
        <v>60</v>
      </c>
      <c r="C56" s="11">
        <v>3</v>
      </c>
      <c r="D56" s="2">
        <v>383692477.48000002</v>
      </c>
      <c r="E56" s="2">
        <v>672123485.39999998</v>
      </c>
      <c r="F56" s="7">
        <f>SUM(表3[[#This Row],[5月20日总市值]]-表3[[#This Row],[3月31日总市值]])/表3[[#This Row],[3月31日总市值]]</f>
        <v>0.75172442737044387</v>
      </c>
    </row>
    <row r="57" spans="1:6">
      <c r="A57">
        <v>56</v>
      </c>
      <c r="B57" s="11" t="s">
        <v>61</v>
      </c>
      <c r="C57" s="11">
        <v>3</v>
      </c>
      <c r="D57" s="2">
        <v>359758001.96000004</v>
      </c>
      <c r="E57" s="2">
        <v>464856866.59000003</v>
      </c>
      <c r="F57" s="7">
        <f>SUM(表3[[#This Row],[5月20日总市值]]-表3[[#This Row],[3月31日总市值]])/表3[[#This Row],[3月31日总市值]]</f>
        <v>0.29213767048240802</v>
      </c>
    </row>
    <row r="58" spans="1:6">
      <c r="A58">
        <v>57</v>
      </c>
      <c r="B58" s="9" t="s">
        <v>62</v>
      </c>
      <c r="C58" s="1">
        <v>7</v>
      </c>
      <c r="D58" s="2">
        <v>358599460.21000004</v>
      </c>
      <c r="E58" s="2">
        <v>425995876.64999998</v>
      </c>
      <c r="F58" s="7">
        <f>SUM(表3[[#This Row],[5月20日总市值]]-表3[[#This Row],[3月31日总市值]])/表3[[#This Row],[3月31日总市值]]</f>
        <v>0.18794344085329021</v>
      </c>
    </row>
    <row r="59" spans="1:6">
      <c r="A59">
        <v>58</v>
      </c>
      <c r="B59" s="9" t="s">
        <v>63</v>
      </c>
      <c r="C59" s="1">
        <v>5</v>
      </c>
      <c r="D59" s="2">
        <v>352664265.94</v>
      </c>
      <c r="E59" s="2">
        <v>423937891.14999998</v>
      </c>
      <c r="F59" s="7">
        <f>SUM(表3[[#This Row],[5月20日总市值]]-表3[[#This Row],[3月31日总市值]])/表3[[#This Row],[3月31日总市值]]</f>
        <v>0.20210050207390734</v>
      </c>
    </row>
    <row r="60" spans="1:6">
      <c r="A60">
        <v>59</v>
      </c>
      <c r="B60" s="5" t="s">
        <v>64</v>
      </c>
      <c r="C60" s="6">
        <v>3</v>
      </c>
      <c r="D60" s="2">
        <v>350780837.83999997</v>
      </c>
      <c r="E60" s="2">
        <v>605681107.14999998</v>
      </c>
      <c r="F60" s="7">
        <f>SUM(表3[[#This Row],[5月20日总市值]]-表3[[#This Row],[3月31日总市值]])/表3[[#This Row],[3月31日总市值]]</f>
        <v>0.7266653186633486</v>
      </c>
    </row>
    <row r="61" spans="1:6">
      <c r="A61">
        <v>60</v>
      </c>
      <c r="B61" s="5" t="s">
        <v>65</v>
      </c>
      <c r="C61" s="6">
        <v>3</v>
      </c>
      <c r="D61" s="2">
        <v>343828179.25999999</v>
      </c>
      <c r="E61" s="2">
        <v>386705961.48000002</v>
      </c>
      <c r="F61" s="7">
        <f>SUM(表3[[#This Row],[5月20日总市值]]-表3[[#This Row],[3月31日总市值]])/表3[[#This Row],[3月31日总市值]]</f>
        <v>0.12470700427255035</v>
      </c>
    </row>
    <row r="62" spans="1:6">
      <c r="A62">
        <v>61</v>
      </c>
      <c r="B62" s="9" t="s">
        <v>66</v>
      </c>
      <c r="C62" s="1">
        <v>4</v>
      </c>
      <c r="D62" s="2">
        <v>342458216.84000003</v>
      </c>
      <c r="E62" s="2">
        <v>443749022.72000003</v>
      </c>
      <c r="F62" s="7">
        <f>SUM(表3[[#This Row],[5月20日总市值]]-表3[[#This Row],[3月31日总市值]])/表3[[#This Row],[3月31日总市值]]</f>
        <v>0.29577566225348911</v>
      </c>
    </row>
    <row r="63" spans="1:6">
      <c r="A63">
        <v>62</v>
      </c>
      <c r="B63" s="11" t="s">
        <v>67</v>
      </c>
      <c r="C63" s="11">
        <v>3</v>
      </c>
      <c r="D63" s="2">
        <v>339560264.38</v>
      </c>
      <c r="E63" s="2">
        <v>450177484</v>
      </c>
      <c r="F63" s="7">
        <f>SUM(表3[[#This Row],[5月20日总市值]]-表3[[#This Row],[3月31日总市值]])/表3[[#This Row],[3月31日总市值]]</f>
        <v>0.3257660899221379</v>
      </c>
    </row>
    <row r="64" spans="1:6">
      <c r="A64">
        <v>63</v>
      </c>
      <c r="B64" s="13" t="s">
        <v>68</v>
      </c>
      <c r="C64" s="11">
        <v>4</v>
      </c>
      <c r="D64" s="2">
        <v>330303386.89999998</v>
      </c>
      <c r="E64" s="2">
        <v>319881776.63999999</v>
      </c>
      <c r="F64" s="7">
        <f>SUM(表3[[#This Row],[5月20日总市值]]-表3[[#This Row],[3月31日总市值]])/表3[[#This Row],[3月31日总市值]]</f>
        <v>-3.1551630026594772E-2</v>
      </c>
    </row>
    <row r="65" spans="1:6">
      <c r="A65">
        <v>64</v>
      </c>
      <c r="B65" s="9" t="s">
        <v>69</v>
      </c>
      <c r="C65" s="1">
        <v>5</v>
      </c>
      <c r="D65" s="2">
        <v>329778864.89999998</v>
      </c>
      <c r="E65" s="2">
        <v>467315506.10000008</v>
      </c>
      <c r="F65" s="7">
        <f>SUM(表3[[#This Row],[5月20日总市值]]-表3[[#This Row],[3月31日总市值]])/表3[[#This Row],[3月31日总市值]]</f>
        <v>0.41705717327187064</v>
      </c>
    </row>
    <row r="66" spans="1:6">
      <c r="A66">
        <v>65</v>
      </c>
      <c r="B66" s="11" t="s">
        <v>70</v>
      </c>
      <c r="C66" s="11">
        <v>3</v>
      </c>
      <c r="D66" s="2">
        <v>324071219.75999999</v>
      </c>
      <c r="E66" s="2">
        <v>317040948.06000006</v>
      </c>
      <c r="F66" s="7">
        <f>SUM(表3[[#This Row],[5月20日总市值]]-表3[[#This Row],[3月31日总市值]])/表3[[#This Row],[3月31日总市值]]</f>
        <v>-2.1693600885652212E-2</v>
      </c>
    </row>
    <row r="67" spans="1:6">
      <c r="A67">
        <v>66</v>
      </c>
      <c r="B67" s="13" t="s">
        <v>71</v>
      </c>
      <c r="C67" s="11">
        <v>3</v>
      </c>
      <c r="D67" s="2">
        <v>322927168.35000002</v>
      </c>
      <c r="E67" s="2">
        <v>452772722.80999994</v>
      </c>
      <c r="F67" s="7">
        <f>SUM(表3[[#This Row],[5月20日总市值]]-表3[[#This Row],[3月31日总市值]])/表3[[#This Row],[3月31日总市值]]</f>
        <v>0.40208928571556007</v>
      </c>
    </row>
    <row r="68" spans="1:6">
      <c r="A68">
        <v>67</v>
      </c>
      <c r="B68" s="5" t="s">
        <v>72</v>
      </c>
      <c r="C68" s="6">
        <v>3</v>
      </c>
      <c r="D68" s="2">
        <v>319420001.91000003</v>
      </c>
      <c r="E68" s="2">
        <v>368141059.78000003</v>
      </c>
      <c r="F68" s="7">
        <f>SUM(表3[[#This Row],[5月20日总市值]]-表3[[#This Row],[3月31日总市值]])/表3[[#This Row],[3月31日总市值]]</f>
        <v>0.15252976513264088</v>
      </c>
    </row>
    <row r="69" spans="1:6">
      <c r="A69">
        <v>68</v>
      </c>
      <c r="B69" s="13" t="s">
        <v>73</v>
      </c>
      <c r="C69" s="11">
        <v>3</v>
      </c>
      <c r="D69" s="2">
        <v>315225869.26999998</v>
      </c>
      <c r="E69" s="2">
        <v>272208890.35000002</v>
      </c>
      <c r="F69" s="7">
        <f>SUM(表3[[#This Row],[5月20日总市值]]-表3[[#This Row],[3月31日总市值]])/表3[[#This Row],[3月31日总市值]]</f>
        <v>-0.13646398698056941</v>
      </c>
    </row>
    <row r="70" spans="1:6">
      <c r="A70">
        <v>69</v>
      </c>
      <c r="B70" s="5" t="s">
        <v>74</v>
      </c>
      <c r="C70" s="6">
        <v>4</v>
      </c>
      <c r="D70" s="2">
        <v>314891367.23000002</v>
      </c>
      <c r="E70" s="2">
        <v>484286752.57000005</v>
      </c>
      <c r="F70" s="7">
        <f>SUM(表3[[#This Row],[5月20日总市值]]-表3[[#This Row],[3月31日总市值]])/表3[[#This Row],[3月31日总市值]]</f>
        <v>0.53794864822785637</v>
      </c>
    </row>
    <row r="71" spans="1:6">
      <c r="A71">
        <v>70</v>
      </c>
      <c r="B71" s="5" t="s">
        <v>75</v>
      </c>
      <c r="C71" s="6">
        <v>4</v>
      </c>
      <c r="D71" s="2">
        <v>304799947.48999995</v>
      </c>
      <c r="E71" s="2">
        <v>351439237.18000001</v>
      </c>
      <c r="F71" s="7">
        <f>SUM(表3[[#This Row],[5月20日总市值]]-表3[[#This Row],[3月31日总市值]])/表3[[#This Row],[3月31日总市值]]</f>
        <v>0.15301606865116085</v>
      </c>
    </row>
    <row r="72" spans="1:6">
      <c r="A72">
        <v>71</v>
      </c>
      <c r="B72" s="5" t="s">
        <v>76</v>
      </c>
      <c r="C72" s="6">
        <v>4</v>
      </c>
      <c r="D72" s="2">
        <v>304481772</v>
      </c>
      <c r="E72" s="2">
        <v>361748944</v>
      </c>
      <c r="F72" s="7">
        <f>SUM(表3[[#This Row],[5月20日总市值]]-表3[[#This Row],[3月31日总市值]])/表3[[#This Row],[3月31日总市值]]</f>
        <v>0.18808078928284744</v>
      </c>
    </row>
    <row r="73" spans="1:6">
      <c r="A73">
        <v>72</v>
      </c>
      <c r="B73" s="9" t="s">
        <v>77</v>
      </c>
      <c r="C73" s="1">
        <v>5</v>
      </c>
      <c r="D73" s="2">
        <v>294830080.38</v>
      </c>
      <c r="E73" s="2">
        <v>335153057.57999998</v>
      </c>
      <c r="F73" s="7">
        <f>SUM(表3[[#This Row],[5月20日总市值]]-表3[[#This Row],[3月31日总市值]])/表3[[#This Row],[3月31日总市值]]</f>
        <v>0.13676683582634647</v>
      </c>
    </row>
    <row r="74" spans="1:6">
      <c r="A74">
        <v>73</v>
      </c>
      <c r="B74" s="5" t="s">
        <v>78</v>
      </c>
      <c r="C74" s="6">
        <v>3</v>
      </c>
      <c r="D74" s="2">
        <v>286204486.94</v>
      </c>
      <c r="E74" s="2">
        <v>330387393.31999999</v>
      </c>
      <c r="F74" s="7">
        <f>SUM(表3[[#This Row],[5月20日总市值]]-表3[[#This Row],[3月31日总市值]])/表3[[#This Row],[3月31日总市值]]</f>
        <v>0.15437530994845133</v>
      </c>
    </row>
    <row r="75" spans="1:6">
      <c r="A75">
        <v>74</v>
      </c>
      <c r="B75" s="11" t="s">
        <v>79</v>
      </c>
      <c r="C75" s="11">
        <v>3</v>
      </c>
      <c r="D75" s="2">
        <v>285373069.27999997</v>
      </c>
      <c r="E75" s="2">
        <v>406548166.05000001</v>
      </c>
      <c r="F75" s="7">
        <f>SUM(表3[[#This Row],[5月20日总市值]]-表3[[#This Row],[3月31日总市值]])/表3[[#This Row],[3月31日总市值]]</f>
        <v>0.42461994425657057</v>
      </c>
    </row>
    <row r="76" spans="1:6">
      <c r="A76">
        <v>75</v>
      </c>
      <c r="B76" s="5" t="s">
        <v>80</v>
      </c>
      <c r="C76" s="6">
        <v>4</v>
      </c>
      <c r="D76" s="2">
        <v>278498544.30000001</v>
      </c>
      <c r="E76" s="2">
        <v>770614793.13999999</v>
      </c>
      <c r="F76" s="7">
        <f>SUM(表3[[#This Row],[5月20日总市值]]-表3[[#This Row],[3月31日总市值]])/表3[[#This Row],[3月31日总市值]]</f>
        <v>1.7670334689788896</v>
      </c>
    </row>
    <row r="77" spans="1:6">
      <c r="A77">
        <v>76</v>
      </c>
      <c r="B77" s="5" t="s">
        <v>81</v>
      </c>
      <c r="C77" s="6">
        <v>4</v>
      </c>
      <c r="D77" s="2">
        <v>277536602.74000001</v>
      </c>
      <c r="E77" s="2">
        <v>295734219.09000003</v>
      </c>
      <c r="F77" s="7">
        <f>SUM(表3[[#This Row],[5月20日总市值]]-表3[[#This Row],[3月31日总市值]])/表3[[#This Row],[3月31日总市值]]</f>
        <v>6.556834727507202E-2</v>
      </c>
    </row>
    <row r="78" spans="1:6">
      <c r="A78">
        <v>77</v>
      </c>
      <c r="B78" s="11" t="s">
        <v>82</v>
      </c>
      <c r="C78" s="11">
        <v>3</v>
      </c>
      <c r="D78" s="2">
        <v>269295068.55000001</v>
      </c>
      <c r="E78" s="2">
        <v>313529083.31999999</v>
      </c>
      <c r="F78" s="7">
        <f>SUM(表3[[#This Row],[5月20日总市值]]-表3[[#This Row],[3月31日总市值]])/表3[[#This Row],[3月31日总市值]]</f>
        <v>0.16425853992861755</v>
      </c>
    </row>
    <row r="79" spans="1:6">
      <c r="A79">
        <v>78</v>
      </c>
      <c r="B79" s="13" t="s">
        <v>83</v>
      </c>
      <c r="C79" s="11">
        <v>3</v>
      </c>
      <c r="D79" s="2">
        <v>257706009.06</v>
      </c>
      <c r="E79" s="2">
        <v>398180451.30000001</v>
      </c>
      <c r="F79" s="7">
        <f>SUM(表3[[#This Row],[5月20日总市值]]-表3[[#This Row],[3月31日总市值]])/表3[[#This Row],[3月31日总市值]]</f>
        <v>0.54509571877035379</v>
      </c>
    </row>
    <row r="80" spans="1:6">
      <c r="A80">
        <v>79</v>
      </c>
      <c r="B80" s="6" t="s">
        <v>84</v>
      </c>
      <c r="C80" s="6">
        <v>4</v>
      </c>
      <c r="D80" s="2">
        <v>252227771.27999997</v>
      </c>
      <c r="E80" s="2">
        <v>289663016.64999998</v>
      </c>
      <c r="F80" s="7">
        <f>SUM(表3[[#This Row],[5月20日总市值]]-表3[[#This Row],[3月31日总市值]])/表3[[#This Row],[3月31日总市值]]</f>
        <v>0.14841841237396042</v>
      </c>
    </row>
    <row r="81" spans="1:6">
      <c r="A81">
        <v>80</v>
      </c>
      <c r="B81" s="11" t="s">
        <v>85</v>
      </c>
      <c r="C81" s="11">
        <v>3</v>
      </c>
      <c r="D81" s="2">
        <v>250929919.31999999</v>
      </c>
      <c r="E81" s="2">
        <v>374638126.79999995</v>
      </c>
      <c r="F81" s="7">
        <f>SUM(表3[[#This Row],[5月20日总市值]]-表3[[#This Row],[3月31日总市值]])/表3[[#This Row],[3月31日总市值]]</f>
        <v>0.49299903261930383</v>
      </c>
    </row>
    <row r="82" spans="1:6">
      <c r="A82">
        <v>81</v>
      </c>
      <c r="B82" s="5" t="s">
        <v>86</v>
      </c>
      <c r="C82" s="6">
        <v>3</v>
      </c>
      <c r="D82" s="2">
        <v>250450208.09000003</v>
      </c>
      <c r="E82" s="2">
        <v>297339538.46999997</v>
      </c>
      <c r="F82" s="7">
        <f>SUM(表3[[#This Row],[5月20日总市值]]-表3[[#This Row],[3月31日总市值]])/表3[[#This Row],[3月31日总市值]]</f>
        <v>0.18722016938053457</v>
      </c>
    </row>
    <row r="83" spans="1:6">
      <c r="A83">
        <v>82</v>
      </c>
      <c r="B83" s="5" t="s">
        <v>87</v>
      </c>
      <c r="C83" s="6">
        <v>4</v>
      </c>
      <c r="D83" s="2">
        <v>249419269.42000002</v>
      </c>
      <c r="E83" s="2">
        <v>275194711.51999998</v>
      </c>
      <c r="F83" s="7">
        <f>SUM(表3[[#This Row],[5月20日总市值]]-表3[[#This Row],[3月31日总市值]])/表3[[#This Row],[3月31日总市值]]</f>
        <v>0.10334182342823078</v>
      </c>
    </row>
    <row r="84" spans="1:6">
      <c r="A84">
        <v>83</v>
      </c>
      <c r="B84" s="5" t="s">
        <v>88</v>
      </c>
      <c r="C84" s="6">
        <v>3</v>
      </c>
      <c r="D84" s="2">
        <v>247659024.13999999</v>
      </c>
      <c r="E84" s="2">
        <v>343160573.25999999</v>
      </c>
      <c r="F84" s="7">
        <f>SUM(表3[[#This Row],[5月20日总市值]]-表3[[#This Row],[3月31日总市值]])/表3[[#This Row],[3月31日总市值]]</f>
        <v>0.38561707755907826</v>
      </c>
    </row>
    <row r="85" spans="1:6">
      <c r="A85">
        <v>84</v>
      </c>
      <c r="B85" s="9" t="s">
        <v>89</v>
      </c>
      <c r="C85" s="1">
        <v>5</v>
      </c>
      <c r="D85" s="2">
        <v>245310077.95999998</v>
      </c>
      <c r="E85" s="2">
        <v>281177169.45999998</v>
      </c>
      <c r="F85" s="7">
        <f>SUM(表3[[#This Row],[5月20日总市值]]-表3[[#This Row],[3月31日总市值]])/表3[[#This Row],[3月31日总市值]]</f>
        <v>0.14621124333036351</v>
      </c>
    </row>
    <row r="86" spans="1:6">
      <c r="A86">
        <v>85</v>
      </c>
      <c r="B86" s="5" t="s">
        <v>90</v>
      </c>
      <c r="C86" s="6">
        <v>4</v>
      </c>
      <c r="D86" s="2">
        <v>239695140</v>
      </c>
      <c r="E86" s="2">
        <v>223371577</v>
      </c>
      <c r="F86" s="7">
        <f>SUM(表3[[#This Row],[5月20日总市值]]-表3[[#This Row],[3月31日总市值]])/表3[[#This Row],[3月31日总市值]]</f>
        <v>-6.8101351575171692E-2</v>
      </c>
    </row>
    <row r="87" spans="1:6">
      <c r="A87">
        <v>86</v>
      </c>
      <c r="B87" s="5" t="s">
        <v>91</v>
      </c>
      <c r="C87" s="6">
        <v>3</v>
      </c>
      <c r="D87" s="2">
        <v>238127615.20000002</v>
      </c>
      <c r="E87" s="2">
        <v>253289855.5</v>
      </c>
      <c r="F87" s="7">
        <f>SUM(表3[[#This Row],[5月20日总市值]]-表3[[#This Row],[3月31日总市值]])/表3[[#This Row],[3月31日总市值]]</f>
        <v>6.3672750794843469E-2</v>
      </c>
    </row>
    <row r="88" spans="1:6">
      <c r="A88">
        <v>87</v>
      </c>
      <c r="B88" s="5" t="s">
        <v>92</v>
      </c>
      <c r="C88" s="6">
        <v>4</v>
      </c>
      <c r="D88" s="2">
        <v>237931428.99000001</v>
      </c>
      <c r="E88" s="2">
        <v>270157352.11000001</v>
      </c>
      <c r="F88" s="7">
        <f>SUM(表3[[#This Row],[5月20日总市值]]-表3[[#This Row],[3月31日总市值]])/表3[[#This Row],[3月31日总市值]]</f>
        <v>0.13544206100386352</v>
      </c>
    </row>
    <row r="89" spans="1:6">
      <c r="A89">
        <v>88</v>
      </c>
      <c r="B89" s="11" t="s">
        <v>93</v>
      </c>
      <c r="C89" s="11">
        <v>3</v>
      </c>
      <c r="D89" s="2">
        <v>236051000</v>
      </c>
      <c r="E89" s="2">
        <v>308838000</v>
      </c>
      <c r="F89" s="7">
        <f>SUM(表3[[#This Row],[5月20日总市值]]-表3[[#This Row],[3月31日总市值]])/表3[[#This Row],[3月31日总市值]]</f>
        <v>0.30835285595062084</v>
      </c>
    </row>
    <row r="90" spans="1:6">
      <c r="A90">
        <v>89</v>
      </c>
      <c r="B90" s="5" t="s">
        <v>94</v>
      </c>
      <c r="C90" s="6">
        <v>3</v>
      </c>
      <c r="D90" s="2">
        <v>235960907.59999999</v>
      </c>
      <c r="E90" s="2">
        <v>294191208</v>
      </c>
      <c r="F90" s="7">
        <f>SUM(表3[[#This Row],[5月20日总市值]]-表3[[#This Row],[3月31日总市值]])/表3[[#This Row],[3月31日总市值]]</f>
        <v>0.24677943898534152</v>
      </c>
    </row>
    <row r="91" spans="1:6">
      <c r="A91">
        <v>90</v>
      </c>
      <c r="B91" s="9" t="s">
        <v>95</v>
      </c>
      <c r="C91" s="1">
        <v>5</v>
      </c>
      <c r="D91" s="2">
        <v>231198901.09</v>
      </c>
      <c r="E91" s="2">
        <v>281823385.59000003</v>
      </c>
      <c r="F91" s="7">
        <f>SUM(表3[[#This Row],[5月20日总市值]]-表3[[#This Row],[3月31日总市值]])/表3[[#This Row],[3月31日总市值]]</f>
        <v>0.21896507406102753</v>
      </c>
    </row>
    <row r="92" spans="1:6">
      <c r="A92">
        <v>91</v>
      </c>
      <c r="B92" s="11" t="s">
        <v>96</v>
      </c>
      <c r="C92" s="11">
        <v>3</v>
      </c>
      <c r="D92" s="2">
        <v>228530639.24000001</v>
      </c>
      <c r="E92" s="2">
        <v>341577484.38</v>
      </c>
      <c r="F92" s="7">
        <f>SUM(表3[[#This Row],[5月20日总市值]]-表3[[#This Row],[3月31日总市值]])/表3[[#This Row],[3月31日总市值]]</f>
        <v>0.49466822267660837</v>
      </c>
    </row>
    <row r="93" spans="1:6">
      <c r="A93">
        <v>92</v>
      </c>
      <c r="B93" s="9" t="s">
        <v>97</v>
      </c>
      <c r="C93" s="1">
        <v>6</v>
      </c>
      <c r="D93" s="2">
        <v>222855512.01999998</v>
      </c>
      <c r="E93" s="2">
        <v>226399482.03</v>
      </c>
      <c r="F93" s="7">
        <f>SUM(表3[[#This Row],[5月20日总市值]]-表3[[#This Row],[3月31日总市值]])/表3[[#This Row],[3月31日总市值]]</f>
        <v>1.5902545904639638E-2</v>
      </c>
    </row>
    <row r="94" spans="1:6">
      <c r="A94">
        <v>93</v>
      </c>
      <c r="B94" s="5" t="s">
        <v>98</v>
      </c>
      <c r="C94" s="6">
        <v>3</v>
      </c>
      <c r="D94" s="2">
        <v>220945383.53999999</v>
      </c>
      <c r="E94" s="2">
        <v>263448798.07999998</v>
      </c>
      <c r="F94" s="7">
        <f>SUM(表3[[#This Row],[5月20日总市值]]-表3[[#This Row],[3月31日总市值]])/表3[[#This Row],[3月31日总市值]]</f>
        <v>0.19237068391748119</v>
      </c>
    </row>
    <row r="95" spans="1:6">
      <c r="A95">
        <v>94</v>
      </c>
      <c r="B95" s="5" t="s">
        <v>99</v>
      </c>
      <c r="C95" s="6">
        <v>3</v>
      </c>
      <c r="D95" s="2">
        <v>220653516.59999999</v>
      </c>
      <c r="E95" s="2">
        <v>251459452.41999999</v>
      </c>
      <c r="F95" s="7">
        <f>SUM(表3[[#This Row],[5月20日总市值]]-表3[[#This Row],[3月31日总市值]])/表3[[#This Row],[3月31日总市值]]</f>
        <v>0.13961225859746842</v>
      </c>
    </row>
    <row r="96" spans="1:6">
      <c r="A96">
        <v>95</v>
      </c>
      <c r="B96" s="9" t="s">
        <v>100</v>
      </c>
      <c r="C96" s="1">
        <v>6</v>
      </c>
      <c r="D96" s="2">
        <v>219969513.5</v>
      </c>
      <c r="E96" s="2">
        <v>236219219.25</v>
      </c>
      <c r="F96" s="7">
        <f>SUM(表3[[#This Row],[5月20日总市值]]-表3[[#This Row],[3月31日总市值]])/表3[[#This Row],[3月31日总市值]]</f>
        <v>7.3872535750277954E-2</v>
      </c>
    </row>
    <row r="97" spans="1:6">
      <c r="A97">
        <v>96</v>
      </c>
      <c r="B97" s="5" t="s">
        <v>101</v>
      </c>
      <c r="C97" s="6">
        <v>3</v>
      </c>
      <c r="D97" s="2">
        <v>219500622.66000003</v>
      </c>
      <c r="E97" s="2">
        <v>316323412.64999998</v>
      </c>
      <c r="F97" s="7">
        <f>SUM(表3[[#This Row],[5月20日总市值]]-表3[[#This Row],[3月31日总市值]])/表3[[#This Row],[3月31日总市值]]</f>
        <v>0.44110485344716122</v>
      </c>
    </row>
    <row r="98" spans="1:6">
      <c r="A98">
        <v>97</v>
      </c>
      <c r="B98" s="17" t="s">
        <v>102</v>
      </c>
      <c r="C98" s="18">
        <v>4</v>
      </c>
      <c r="D98" s="2">
        <v>217446151.75</v>
      </c>
      <c r="E98" s="2">
        <v>334784871.51999998</v>
      </c>
      <c r="F98" s="7">
        <f>SUM(表3[[#This Row],[5月20日总市值]]-表3[[#This Row],[3月31日总市值]])/表3[[#This Row],[3月31日总市值]]</f>
        <v>0.53962196537239926</v>
      </c>
    </row>
    <row r="99" spans="1:6">
      <c r="A99">
        <v>98</v>
      </c>
      <c r="B99" s="13" t="s">
        <v>103</v>
      </c>
      <c r="C99" s="11">
        <v>3</v>
      </c>
      <c r="D99" s="2">
        <v>216021185.05000001</v>
      </c>
      <c r="E99" s="2">
        <v>237842375.75</v>
      </c>
      <c r="F99" s="7">
        <f>SUM(表3[[#This Row],[5月20日总市值]]-表3[[#This Row],[3月31日总市值]])/表3[[#This Row],[3月31日总市值]]</f>
        <v>0.10101412366083114</v>
      </c>
    </row>
    <row r="100" spans="1:6">
      <c r="A100">
        <v>99</v>
      </c>
      <c r="B100" s="9" t="s">
        <v>104</v>
      </c>
      <c r="C100" s="1">
        <v>6</v>
      </c>
      <c r="D100" s="2">
        <v>205586220.83999997</v>
      </c>
      <c r="E100" s="2">
        <v>205891885.87999997</v>
      </c>
      <c r="F100" s="7">
        <f>SUM(表3[[#This Row],[5月20日总市值]]-表3[[#This Row],[3月31日总市值]])/表3[[#This Row],[3月31日总市值]]</f>
        <v>1.4867973094260984E-3</v>
      </c>
    </row>
    <row r="101" spans="1:6">
      <c r="A101">
        <v>100</v>
      </c>
      <c r="B101" s="9" t="s">
        <v>105</v>
      </c>
      <c r="C101" s="1">
        <v>7</v>
      </c>
      <c r="D101" s="2">
        <v>201235285.44999999</v>
      </c>
      <c r="E101" s="2">
        <v>244085522.11000001</v>
      </c>
      <c r="F101" s="7">
        <f>SUM(表3[[#This Row],[5月20日总市值]]-表3[[#This Row],[3月31日总市值]])/表3[[#This Row],[3月31日总市值]]</f>
        <v>0.21293599958962878</v>
      </c>
    </row>
    <row r="102" spans="1:6">
      <c r="A102">
        <v>101</v>
      </c>
      <c r="B102" s="11" t="s">
        <v>106</v>
      </c>
      <c r="C102" s="11">
        <v>3</v>
      </c>
      <c r="D102" s="2">
        <v>200554792.18000001</v>
      </c>
      <c r="E102" s="2">
        <v>238733571.10000002</v>
      </c>
      <c r="F102" s="7">
        <f>SUM(表3[[#This Row],[5月20日总市值]]-表3[[#This Row],[3月31日总市值]])/表3[[#This Row],[3月31日总市值]]</f>
        <v>0.1903658272385442</v>
      </c>
    </row>
    <row r="103" spans="1:6">
      <c r="A103">
        <v>102</v>
      </c>
      <c r="B103" s="5" t="s">
        <v>107</v>
      </c>
      <c r="C103" s="6">
        <v>4</v>
      </c>
      <c r="D103" s="2">
        <v>199339480.22</v>
      </c>
      <c r="E103" s="2">
        <v>217041656.96000001</v>
      </c>
      <c r="F103" s="7">
        <f>SUM(表3[[#This Row],[5月20日总市值]]-表3[[#This Row],[3月31日总市值]])/表3[[#This Row],[3月31日总市值]]</f>
        <v>8.8804168248372534E-2</v>
      </c>
    </row>
    <row r="104" spans="1:6">
      <c r="A104">
        <v>103</v>
      </c>
      <c r="B104" s="11" t="s">
        <v>108</v>
      </c>
      <c r="C104" s="11">
        <v>3</v>
      </c>
      <c r="D104" s="2">
        <v>198353885.12</v>
      </c>
      <c r="E104" s="2">
        <v>298709734.81000006</v>
      </c>
      <c r="F104" s="7">
        <f>SUM(表3[[#This Row],[5月20日总市值]]-表3[[#This Row],[3月31日总市值]])/表3[[#This Row],[3月31日总市值]]</f>
        <v>0.50594345368777038</v>
      </c>
    </row>
    <row r="105" spans="1:6">
      <c r="A105">
        <v>104</v>
      </c>
      <c r="B105" s="9" t="s">
        <v>109</v>
      </c>
      <c r="C105" s="1">
        <v>4</v>
      </c>
      <c r="D105" s="2">
        <v>196845682.51999998</v>
      </c>
      <c r="E105" s="2">
        <v>214723478.5</v>
      </c>
      <c r="F105" s="7">
        <f>SUM(表3[[#This Row],[5月20日总市值]]-表3[[#This Row],[3月31日总市值]])/表3[[#This Row],[3月31日总市值]]</f>
        <v>9.0821377188110758E-2</v>
      </c>
    </row>
    <row r="106" spans="1:6">
      <c r="A106">
        <v>105</v>
      </c>
      <c r="B106" s="11" t="s">
        <v>110</v>
      </c>
      <c r="C106" s="11">
        <v>3</v>
      </c>
      <c r="D106" s="2">
        <v>192238729.32999998</v>
      </c>
      <c r="E106" s="2">
        <v>270413231.5</v>
      </c>
      <c r="F106" s="7">
        <f>SUM(表3[[#This Row],[5月20日总市值]]-表3[[#This Row],[3月31日总市值]])/表3[[#This Row],[3月31日总市值]]</f>
        <v>0.40665324017932125</v>
      </c>
    </row>
    <row r="107" spans="1:6">
      <c r="A107">
        <v>106</v>
      </c>
      <c r="B107" s="5" t="s">
        <v>111</v>
      </c>
      <c r="C107" s="6">
        <v>5</v>
      </c>
      <c r="D107" s="2">
        <v>191654574.94</v>
      </c>
      <c r="E107" s="2">
        <v>288520226.15000004</v>
      </c>
      <c r="F107" s="7">
        <f>SUM(表3[[#This Row],[5月20日总市值]]-表3[[#This Row],[3月31日总市值]])/表3[[#This Row],[3月31日总市值]]</f>
        <v>0.50541789174782348</v>
      </c>
    </row>
    <row r="108" spans="1:6">
      <c r="A108">
        <v>107</v>
      </c>
      <c r="B108" s="11" t="s">
        <v>112</v>
      </c>
      <c r="C108" s="11">
        <v>3</v>
      </c>
      <c r="D108" s="2">
        <v>190714523.24000001</v>
      </c>
      <c r="E108" s="2">
        <v>185517587.54999998</v>
      </c>
      <c r="F108" s="7">
        <f>SUM(表3[[#This Row],[5月20日总市值]]-表3[[#This Row],[3月31日总市值]])/表3[[#This Row],[3月31日总市值]]</f>
        <v>-2.7249816121554998E-2</v>
      </c>
    </row>
    <row r="109" spans="1:6">
      <c r="A109">
        <v>108</v>
      </c>
      <c r="B109" s="9" t="s">
        <v>113</v>
      </c>
      <c r="C109" s="1">
        <v>6</v>
      </c>
      <c r="D109" s="2">
        <v>188393170.25</v>
      </c>
      <c r="E109" s="2">
        <v>344044936.43000001</v>
      </c>
      <c r="F109" s="7">
        <f>SUM(表3[[#This Row],[5月20日总市值]]-表3[[#This Row],[3月31日总市值]])/表3[[#This Row],[3月31日总市值]]</f>
        <v>0.82620705396829541</v>
      </c>
    </row>
    <row r="110" spans="1:6">
      <c r="A110">
        <v>109</v>
      </c>
      <c r="B110" s="5" t="s">
        <v>114</v>
      </c>
      <c r="C110" s="6">
        <v>3</v>
      </c>
      <c r="D110" s="2">
        <v>187854350.30000001</v>
      </c>
      <c r="E110" s="2">
        <v>227622813.43999997</v>
      </c>
      <c r="F110" s="7">
        <f>SUM(表3[[#This Row],[5月20日总市值]]-表3[[#This Row],[3月31日总市值]])/表3[[#This Row],[3月31日总市值]]</f>
        <v>0.21169838801438687</v>
      </c>
    </row>
    <row r="111" spans="1:6">
      <c r="A111">
        <v>110</v>
      </c>
      <c r="B111" s="5" t="s">
        <v>115</v>
      </c>
      <c r="C111" s="6">
        <v>3</v>
      </c>
      <c r="D111" s="2">
        <v>186586184</v>
      </c>
      <c r="E111" s="2">
        <v>252356788</v>
      </c>
      <c r="F111" s="7">
        <f>SUM(表3[[#This Row],[5月20日总市值]]-表3[[#This Row],[3月31日总市值]])/表3[[#This Row],[3月31日总市值]]</f>
        <v>0.35249450195090543</v>
      </c>
    </row>
    <row r="112" spans="1:6">
      <c r="A112">
        <v>111</v>
      </c>
      <c r="B112" s="9" t="s">
        <v>116</v>
      </c>
      <c r="C112" s="1">
        <v>6</v>
      </c>
      <c r="D112" s="2">
        <v>185000650</v>
      </c>
      <c r="E112" s="2">
        <v>199705144</v>
      </c>
      <c r="F112" s="7">
        <f>SUM(表3[[#This Row],[5月20日总市值]]-表3[[#This Row],[3月31日总市值]])/表3[[#This Row],[3月31日总市值]]</f>
        <v>7.9483472085098081E-2</v>
      </c>
    </row>
    <row r="113" spans="1:6">
      <c r="A113">
        <v>112</v>
      </c>
      <c r="B113" s="5" t="s">
        <v>117</v>
      </c>
      <c r="C113" s="6">
        <v>3</v>
      </c>
      <c r="D113" s="2">
        <v>182257062.65000001</v>
      </c>
      <c r="E113" s="2">
        <v>152645406.94999999</v>
      </c>
      <c r="F113" s="7">
        <f>SUM(表3[[#This Row],[5月20日总市值]]-表3[[#This Row],[3月31日总市值]])/表3[[#This Row],[3月31日总市值]]</f>
        <v>-0.16247192437675345</v>
      </c>
    </row>
    <row r="114" spans="1:6">
      <c r="A114">
        <v>113</v>
      </c>
      <c r="B114" s="11" t="s">
        <v>118</v>
      </c>
      <c r="C114" s="11">
        <v>3</v>
      </c>
      <c r="D114" s="2">
        <v>181754345.31999999</v>
      </c>
      <c r="E114" s="2">
        <v>216726285.96000001</v>
      </c>
      <c r="F114" s="7">
        <f>SUM(表3[[#This Row],[5月20日总市值]]-表3[[#This Row],[3月31日总市值]])/表3[[#This Row],[3月31日总市值]]</f>
        <v>0.19241322994742041</v>
      </c>
    </row>
    <row r="115" spans="1:6">
      <c r="A115">
        <v>114</v>
      </c>
      <c r="B115" s="13" t="s">
        <v>119</v>
      </c>
      <c r="C115" s="11">
        <v>3</v>
      </c>
      <c r="D115" s="2">
        <v>180481792</v>
      </c>
      <c r="E115" s="2">
        <v>208769968</v>
      </c>
      <c r="F115" s="7">
        <f>SUM(表3[[#This Row],[5月20日总市值]]-表3[[#This Row],[3月31日总市值]])/表3[[#This Row],[3月31日总市值]]</f>
        <v>0.1567370075758113</v>
      </c>
    </row>
    <row r="116" spans="1:6">
      <c r="A116">
        <v>115</v>
      </c>
      <c r="B116" s="11" t="s">
        <v>120</v>
      </c>
      <c r="C116" s="11">
        <v>3</v>
      </c>
      <c r="D116" s="2">
        <v>180104454.38</v>
      </c>
      <c r="E116" s="2">
        <v>366362928.89999998</v>
      </c>
      <c r="F116" s="7">
        <f>SUM(表3[[#This Row],[5月20日总市值]]-表3[[#This Row],[3月31日总市值]])/表3[[#This Row],[3月31日总市值]]</f>
        <v>1.0341691723349369</v>
      </c>
    </row>
    <row r="117" spans="1:6">
      <c r="A117">
        <v>116</v>
      </c>
      <c r="B117" s="11" t="s">
        <v>121</v>
      </c>
      <c r="C117" s="11">
        <v>4</v>
      </c>
      <c r="D117" s="2">
        <v>178831122.25</v>
      </c>
      <c r="E117" s="2">
        <v>196342634.75</v>
      </c>
      <c r="F117" s="7">
        <f>SUM(表3[[#This Row],[5月20日总市值]]-表3[[#This Row],[3月31日总市值]])/表3[[#This Row],[3月31日总市值]]</f>
        <v>9.7922063451122809E-2</v>
      </c>
    </row>
    <row r="118" spans="1:6">
      <c r="A118">
        <v>117</v>
      </c>
      <c r="B118" s="5" t="s">
        <v>122</v>
      </c>
      <c r="C118" s="6">
        <v>5</v>
      </c>
      <c r="D118" s="2">
        <v>177349617.25999999</v>
      </c>
      <c r="E118" s="2">
        <v>209255966.68000001</v>
      </c>
      <c r="F118" s="7">
        <f>SUM(表3[[#This Row],[5月20日总市值]]-表3[[#This Row],[3月31日总市值]])/表3[[#This Row],[3月31日总市值]]</f>
        <v>0.17990650283290055</v>
      </c>
    </row>
    <row r="119" spans="1:6">
      <c r="A119">
        <v>118</v>
      </c>
      <c r="B119" s="9" t="s">
        <v>123</v>
      </c>
      <c r="C119" s="1">
        <v>6</v>
      </c>
      <c r="D119" s="2">
        <v>177172451</v>
      </c>
      <c r="E119" s="2">
        <v>255408408.23000002</v>
      </c>
      <c r="F119" s="7">
        <f>SUM(表3[[#This Row],[5月20日总市值]]-表3[[#This Row],[3月31日总市值]])/表3[[#This Row],[3月31日总市值]]</f>
        <v>0.44158082584746777</v>
      </c>
    </row>
    <row r="120" spans="1:6">
      <c r="A120">
        <v>119</v>
      </c>
      <c r="B120" s="13" t="s">
        <v>124</v>
      </c>
      <c r="C120" s="11">
        <v>3</v>
      </c>
      <c r="D120" s="2">
        <v>175877242.51999998</v>
      </c>
      <c r="E120" s="2">
        <v>223259976.04000002</v>
      </c>
      <c r="F120" s="7">
        <f>SUM(表3[[#This Row],[5月20日总市值]]-表3[[#This Row],[3月31日总市值]])/表3[[#This Row],[3月31日总市值]]</f>
        <v>0.26940798503030822</v>
      </c>
    </row>
    <row r="121" spans="1:6">
      <c r="A121">
        <v>120</v>
      </c>
      <c r="B121" s="5" t="s">
        <v>125</v>
      </c>
      <c r="C121" s="6">
        <v>4</v>
      </c>
      <c r="D121" s="2">
        <v>171103402.41</v>
      </c>
      <c r="E121" s="2">
        <v>189661948.75999999</v>
      </c>
      <c r="F121" s="7">
        <f>SUM(表3[[#This Row],[5月20日总市值]]-表3[[#This Row],[3月31日总市值]])/表3[[#This Row],[3月31日总市值]]</f>
        <v>0.10846392350240813</v>
      </c>
    </row>
    <row r="122" spans="1:6">
      <c r="A122">
        <v>121</v>
      </c>
      <c r="B122" s="11" t="s">
        <v>126</v>
      </c>
      <c r="C122" s="11">
        <v>3</v>
      </c>
      <c r="D122" s="2">
        <v>169744134.29999998</v>
      </c>
      <c r="E122" s="2">
        <v>185192219.50999999</v>
      </c>
      <c r="F122" s="7">
        <f>SUM(表3[[#This Row],[5月20日总市值]]-表3[[#This Row],[3月31日总市值]])/表3[[#This Row],[3月31日总市值]]</f>
        <v>9.100806501329578E-2</v>
      </c>
    </row>
    <row r="123" spans="1:6">
      <c r="A123">
        <v>122</v>
      </c>
      <c r="B123" s="5" t="s">
        <v>127</v>
      </c>
      <c r="C123" s="6">
        <v>4</v>
      </c>
      <c r="D123" s="2">
        <v>166613095.31999999</v>
      </c>
      <c r="E123" s="2">
        <v>247862995.31999999</v>
      </c>
      <c r="F123" s="7">
        <f>SUM(表3[[#This Row],[5月20日总市值]]-表3[[#This Row],[3月31日总市值]])/表3[[#This Row],[3月31日总市值]]</f>
        <v>0.48765614637883076</v>
      </c>
    </row>
    <row r="124" spans="1:6">
      <c r="A124">
        <v>123</v>
      </c>
      <c r="B124" s="5" t="s">
        <v>128</v>
      </c>
      <c r="C124" s="6">
        <v>3</v>
      </c>
      <c r="D124" s="2">
        <v>165649102.28</v>
      </c>
      <c r="E124" s="2">
        <v>151475678.12</v>
      </c>
      <c r="F124" s="7">
        <f>SUM(表3[[#This Row],[5月20日总市值]]-表3[[#This Row],[3月31日总市值]])/表3[[#This Row],[3月31日总市值]]</f>
        <v>-8.5562939761921392E-2</v>
      </c>
    </row>
    <row r="125" spans="1:6">
      <c r="A125">
        <v>124</v>
      </c>
      <c r="B125" s="11" t="s">
        <v>129</v>
      </c>
      <c r="C125" s="11">
        <v>3</v>
      </c>
      <c r="D125" s="2">
        <v>163115279.89999998</v>
      </c>
      <c r="E125" s="2">
        <v>192847822.42000002</v>
      </c>
      <c r="F125" s="7">
        <f>SUM(表3[[#This Row],[5月20日总市值]]-表3[[#This Row],[3月31日总市值]])/表3[[#This Row],[3月31日总市值]]</f>
        <v>0.18227932133781688</v>
      </c>
    </row>
    <row r="126" spans="1:6">
      <c r="A126">
        <v>125</v>
      </c>
      <c r="B126" s="5" t="s">
        <v>130</v>
      </c>
      <c r="C126" s="6">
        <v>4</v>
      </c>
      <c r="D126" s="2">
        <v>161292949.5</v>
      </c>
      <c r="E126" s="2">
        <v>188239246.18000001</v>
      </c>
      <c r="F126" s="7">
        <f>SUM(表3[[#This Row],[5月20日总市值]]-表3[[#This Row],[3月31日总市值]])/表3[[#This Row],[3月31日总市值]]</f>
        <v>0.16706431845615177</v>
      </c>
    </row>
    <row r="127" spans="1:6">
      <c r="A127">
        <v>126</v>
      </c>
      <c r="B127" s="19" t="s">
        <v>131</v>
      </c>
      <c r="C127" s="19">
        <v>3</v>
      </c>
      <c r="D127" s="2">
        <v>157698325.24000001</v>
      </c>
      <c r="E127" s="16">
        <v>199205800.94</v>
      </c>
      <c r="F127" s="7">
        <f>SUM(表3[[#This Row],[5月20日总市值]]-表3[[#This Row],[3月31日总市值]])/表3[[#This Row],[3月31日总市值]]</f>
        <v>0.26320809454907046</v>
      </c>
    </row>
    <row r="128" spans="1:6">
      <c r="A128">
        <v>127</v>
      </c>
      <c r="B128" s="5" t="s">
        <v>132</v>
      </c>
      <c r="C128" s="6">
        <v>4</v>
      </c>
      <c r="D128" s="2">
        <v>155870726.82999998</v>
      </c>
      <c r="E128" s="2">
        <v>209466417.63</v>
      </c>
      <c r="F128" s="7">
        <f>SUM(表3[[#This Row],[5月20日总市值]]-表3[[#This Row],[3月31日总市值]])/表3[[#This Row],[3月31日总市值]]</f>
        <v>0.34384705768681001</v>
      </c>
    </row>
    <row r="129" spans="1:6">
      <c r="A129">
        <v>128</v>
      </c>
      <c r="B129" s="11" t="s">
        <v>133</v>
      </c>
      <c r="C129" s="11">
        <v>3</v>
      </c>
      <c r="D129" s="2">
        <v>154115084.98000002</v>
      </c>
      <c r="E129" s="2">
        <v>214485245.07999998</v>
      </c>
      <c r="F129" s="7">
        <f>SUM(表3[[#This Row],[5月20日总市值]]-表3[[#This Row],[3月31日总市值]])/表3[[#This Row],[3月31日总市值]]</f>
        <v>0.39172129131833128</v>
      </c>
    </row>
    <row r="130" spans="1:6">
      <c r="A130">
        <v>129</v>
      </c>
      <c r="B130" s="5" t="s">
        <v>134</v>
      </c>
      <c r="C130" s="6">
        <v>4</v>
      </c>
      <c r="D130" s="2">
        <v>154035000</v>
      </c>
      <c r="E130" s="2">
        <v>218206000</v>
      </c>
      <c r="F130" s="7">
        <f>SUM(表3[[#This Row],[5月20日总市值]]-表3[[#This Row],[3月31日总市值]])/表3[[#This Row],[3月31日总市值]]</f>
        <v>0.41660012334858959</v>
      </c>
    </row>
    <row r="131" spans="1:6">
      <c r="A131">
        <v>130</v>
      </c>
      <c r="B131" s="13" t="s">
        <v>135</v>
      </c>
      <c r="C131" s="11">
        <v>3</v>
      </c>
      <c r="D131" s="2">
        <v>152480000</v>
      </c>
      <c r="E131" s="2">
        <v>185617000</v>
      </c>
      <c r="F131" s="7">
        <f>SUM(表3[[#This Row],[5月20日总市值]]-表3[[#This Row],[3月31日总市值]])/表3[[#This Row],[3月31日总市值]]</f>
        <v>0.21732030430220356</v>
      </c>
    </row>
    <row r="132" spans="1:6">
      <c r="A132">
        <v>131</v>
      </c>
      <c r="B132" s="17" t="s">
        <v>136</v>
      </c>
      <c r="C132" s="18">
        <v>5</v>
      </c>
      <c r="D132" s="2">
        <v>149570054.02000001</v>
      </c>
      <c r="E132" s="2">
        <v>172047711.72</v>
      </c>
      <c r="F132" s="7">
        <f>SUM(表3[[#This Row],[5月20日总市值]]-表3[[#This Row],[3月31日总市值]])/表3[[#This Row],[3月31日总市值]]</f>
        <v>0.15028180505299776</v>
      </c>
    </row>
    <row r="133" spans="1:6">
      <c r="A133">
        <v>132</v>
      </c>
      <c r="B133" s="5" t="s">
        <v>137</v>
      </c>
      <c r="C133" s="6">
        <v>4</v>
      </c>
      <c r="D133" s="2">
        <v>148819080.72</v>
      </c>
      <c r="E133" s="2">
        <v>172558702.22</v>
      </c>
      <c r="F133" s="7">
        <f>SUM(表3[[#This Row],[5月20日总市值]]-表3[[#This Row],[3月31日总市值]])/表3[[#This Row],[3月31日总市值]]</f>
        <v>0.15952001171587402</v>
      </c>
    </row>
    <row r="134" spans="1:6">
      <c r="A134">
        <v>133</v>
      </c>
      <c r="B134" s="5" t="s">
        <v>138</v>
      </c>
      <c r="C134" s="6">
        <v>4</v>
      </c>
      <c r="D134" s="2">
        <v>148018939.28999999</v>
      </c>
      <c r="E134" s="2">
        <v>164919488.84999999</v>
      </c>
      <c r="F134" s="7">
        <f>SUM(表3[[#This Row],[5月20日总市值]]-表3[[#This Row],[3月31日总市值]])/表3[[#This Row],[3月31日总市值]]</f>
        <v>0.1141782912448001</v>
      </c>
    </row>
    <row r="135" spans="1:6">
      <c r="A135">
        <v>134</v>
      </c>
      <c r="B135" s="11" t="s">
        <v>139</v>
      </c>
      <c r="C135" s="11">
        <v>3</v>
      </c>
      <c r="D135" s="2">
        <v>147269931.56</v>
      </c>
      <c r="E135" s="2">
        <v>651872315.10000002</v>
      </c>
      <c r="F135" s="7">
        <f>SUM(表3[[#This Row],[5月20日总市值]]-表3[[#This Row],[3月31日总市值]])/表3[[#This Row],[3月31日总市值]]</f>
        <v>3.4263775245554275</v>
      </c>
    </row>
    <row r="136" spans="1:6">
      <c r="A136">
        <v>135</v>
      </c>
      <c r="B136" s="5" t="s">
        <v>140</v>
      </c>
      <c r="C136" s="6">
        <v>4</v>
      </c>
      <c r="D136" s="2">
        <v>146932901.47</v>
      </c>
      <c r="E136" s="2">
        <v>195594817.05000001</v>
      </c>
      <c r="F136" s="7">
        <f>SUM(表3[[#This Row],[5月20日总市值]]-表3[[#This Row],[3月31日总市值]])/表3[[#This Row],[3月31日总市值]]</f>
        <v>0.3311846093908079</v>
      </c>
    </row>
    <row r="137" spans="1:6">
      <c r="A137">
        <v>136</v>
      </c>
      <c r="B137" s="11" t="s">
        <v>141</v>
      </c>
      <c r="C137" s="11">
        <v>3</v>
      </c>
      <c r="D137" s="2">
        <v>145964513.81</v>
      </c>
      <c r="E137" s="2">
        <v>164098479.88</v>
      </c>
      <c r="F137" s="7">
        <f>SUM(表3[[#This Row],[5月20日总市值]]-表3[[#This Row],[3月31日总市值]])/表3[[#This Row],[3月31日总市值]]</f>
        <v>0.12423544323659877</v>
      </c>
    </row>
    <row r="138" spans="1:6">
      <c r="A138">
        <v>137</v>
      </c>
      <c r="B138" s="5" t="s">
        <v>142</v>
      </c>
      <c r="C138" s="6">
        <v>3</v>
      </c>
      <c r="D138" s="2">
        <v>145742875</v>
      </c>
      <c r="E138" s="2">
        <v>268238850</v>
      </c>
      <c r="F138" s="7">
        <f>SUM(表3[[#This Row],[5月20日总市值]]-表3[[#This Row],[3月31日总市值]])/表3[[#This Row],[3月31日总市值]]</f>
        <v>0.84049374626375384</v>
      </c>
    </row>
    <row r="139" spans="1:6">
      <c r="A139">
        <v>138</v>
      </c>
      <c r="B139" s="13" t="s">
        <v>143</v>
      </c>
      <c r="C139" s="11">
        <v>3</v>
      </c>
      <c r="D139" s="2">
        <v>143980000</v>
      </c>
      <c r="E139" s="2">
        <v>227449000</v>
      </c>
      <c r="F139" s="7">
        <f>SUM(表3[[#This Row],[5月20日总市值]]-表3[[#This Row],[3月31日总市值]])/表3[[#This Row],[3月31日总市值]]</f>
        <v>0.57972635088206692</v>
      </c>
    </row>
    <row r="140" spans="1:6">
      <c r="A140">
        <v>139</v>
      </c>
      <c r="B140" s="9" t="s">
        <v>144</v>
      </c>
      <c r="C140" s="1">
        <v>6</v>
      </c>
      <c r="D140" s="2">
        <v>139851686.73000002</v>
      </c>
      <c r="E140" s="2">
        <v>169006880.32999998</v>
      </c>
      <c r="F140" s="7">
        <f>SUM(表3[[#This Row],[5月20日总市值]]-表3[[#This Row],[3月31日总市值]])/表3[[#This Row],[3月31日总市值]]</f>
        <v>0.20847223427692699</v>
      </c>
    </row>
    <row r="141" spans="1:6">
      <c r="A141">
        <v>140</v>
      </c>
      <c r="B141" s="11" t="s">
        <v>145</v>
      </c>
      <c r="C141" s="11">
        <v>3</v>
      </c>
      <c r="D141" s="2">
        <v>136268578.56</v>
      </c>
      <c r="E141" s="2">
        <v>98308280.519999996</v>
      </c>
      <c r="F141" s="7">
        <f>SUM(表3[[#This Row],[5月20日总市值]]-表3[[#This Row],[3月31日总市值]])/表3[[#This Row],[3月31日总市值]]</f>
        <v>-0.27856970727324221</v>
      </c>
    </row>
    <row r="142" spans="1:6">
      <c r="A142">
        <v>141</v>
      </c>
      <c r="B142" s="11" t="s">
        <v>146</v>
      </c>
      <c r="C142" s="11">
        <v>3</v>
      </c>
      <c r="D142" s="2">
        <v>136209522.95000002</v>
      </c>
      <c r="E142" s="2">
        <v>160895333.90000001</v>
      </c>
      <c r="F142" s="7">
        <f>SUM(表3[[#This Row],[5月20日总市值]]-表3[[#This Row],[3月31日总市值]])/表3[[#This Row],[3月31日总市值]]</f>
        <v>0.18123410474803359</v>
      </c>
    </row>
    <row r="143" spans="1:6">
      <c r="A143">
        <v>142</v>
      </c>
      <c r="B143" s="5" t="s">
        <v>147</v>
      </c>
      <c r="C143" s="6">
        <v>3</v>
      </c>
      <c r="D143" s="2">
        <v>135027768</v>
      </c>
      <c r="E143" s="2">
        <v>156929190.72</v>
      </c>
      <c r="F143" s="7">
        <f>SUM(表3[[#This Row],[5月20日总市值]]-表3[[#This Row],[3月31日总市值]])/表3[[#This Row],[3月31日总市值]]</f>
        <v>0.16219939827487928</v>
      </c>
    </row>
    <row r="144" spans="1:6">
      <c r="A144">
        <v>143</v>
      </c>
      <c r="B144" s="11" t="s">
        <v>148</v>
      </c>
      <c r="C144" s="11">
        <v>3</v>
      </c>
      <c r="D144" s="2">
        <v>134840887.49000001</v>
      </c>
      <c r="E144" s="2">
        <v>162622638.09999999</v>
      </c>
      <c r="F144" s="7">
        <f>SUM(表3[[#This Row],[5月20日总市值]]-表3[[#This Row],[3月31日总市值]])/表3[[#This Row],[3月31日总市值]]</f>
        <v>0.20603357873968545</v>
      </c>
    </row>
    <row r="145" spans="1:6">
      <c r="A145">
        <v>144</v>
      </c>
      <c r="B145" s="9" t="s">
        <v>149</v>
      </c>
      <c r="C145" s="1">
        <v>4</v>
      </c>
      <c r="D145" s="2">
        <v>134327607.02000001</v>
      </c>
      <c r="E145" s="2">
        <v>185964722.75999999</v>
      </c>
      <c r="F145" s="7">
        <f>SUM(表3[[#This Row],[5月20日总市值]]-表3[[#This Row],[3月31日总市值]])/表3[[#This Row],[3月31日总市值]]</f>
        <v>0.38441178909940488</v>
      </c>
    </row>
    <row r="146" spans="1:6">
      <c r="A146">
        <v>145</v>
      </c>
      <c r="B146" s="13" t="s">
        <v>150</v>
      </c>
      <c r="C146" s="11">
        <v>3</v>
      </c>
      <c r="D146" s="2">
        <v>133139134.30000001</v>
      </c>
      <c r="E146" s="2">
        <v>183908755.80000001</v>
      </c>
      <c r="F146" s="7">
        <f>SUM(表3[[#This Row],[5月20日总市值]]-表3[[#This Row],[3月31日总市值]])/表3[[#This Row],[3月31日总市值]]</f>
        <v>0.38132756207954399</v>
      </c>
    </row>
    <row r="147" spans="1:6">
      <c r="A147">
        <v>146</v>
      </c>
      <c r="B147" s="13" t="s">
        <v>151</v>
      </c>
      <c r="C147" s="11">
        <v>3</v>
      </c>
      <c r="D147" s="2">
        <v>131344000.67999999</v>
      </c>
      <c r="E147" s="2">
        <v>318311697.51999998</v>
      </c>
      <c r="F147" s="7">
        <f>SUM(表3[[#This Row],[5月20日总市值]]-表3[[#This Row],[3月31日总市值]])/表3[[#This Row],[3月31日总市值]]</f>
        <v>1.4234962835913518</v>
      </c>
    </row>
    <row r="148" spans="1:6">
      <c r="A148">
        <v>147</v>
      </c>
      <c r="B148" s="5" t="s">
        <v>152</v>
      </c>
      <c r="C148" s="6">
        <v>4</v>
      </c>
      <c r="D148" s="2">
        <v>131169652.80000001</v>
      </c>
      <c r="E148" s="2">
        <v>175073642.44999999</v>
      </c>
      <c r="F148" s="7">
        <f>SUM(表3[[#This Row],[5月20日总市值]]-表3[[#This Row],[3月31日总市值]])/表3[[#This Row],[3月31日总市值]]</f>
        <v>0.33471148785414773</v>
      </c>
    </row>
    <row r="149" spans="1:6">
      <c r="A149">
        <v>148</v>
      </c>
      <c r="B149" s="11" t="s">
        <v>153</v>
      </c>
      <c r="C149" s="11">
        <v>3</v>
      </c>
      <c r="D149" s="2">
        <v>130854070.53000002</v>
      </c>
      <c r="E149" s="2">
        <v>186615713.94999999</v>
      </c>
      <c r="F149" s="7">
        <f>SUM(表3[[#This Row],[5月20日总市值]]-表3[[#This Row],[3月31日总市值]])/表3[[#This Row],[3月31日总市值]]</f>
        <v>0.42613610103337124</v>
      </c>
    </row>
    <row r="150" spans="1:6">
      <c r="A150">
        <v>149</v>
      </c>
      <c r="B150" s="11" t="s">
        <v>154</v>
      </c>
      <c r="C150" s="11">
        <v>3</v>
      </c>
      <c r="D150" s="2">
        <v>127113215.65000001</v>
      </c>
      <c r="E150" s="2">
        <v>164095286.69000003</v>
      </c>
      <c r="F150" s="7">
        <f>SUM(表3[[#This Row],[5月20日总市值]]-表3[[#This Row],[3月31日总市值]])/表3[[#This Row],[3月31日总市值]]</f>
        <v>0.29093804960318476</v>
      </c>
    </row>
    <row r="151" spans="1:6">
      <c r="A151">
        <v>150</v>
      </c>
      <c r="B151" s="13" t="s">
        <v>155</v>
      </c>
      <c r="C151" s="11">
        <v>3</v>
      </c>
      <c r="D151" s="2">
        <v>125882645.44</v>
      </c>
      <c r="E151" s="2">
        <v>141321134.56</v>
      </c>
      <c r="F151" s="7">
        <f>SUM(表3[[#This Row],[5月20日总市值]]-表3[[#This Row],[3月31日总市值]])/表3[[#This Row],[3月31日总市值]]</f>
        <v>0.12264191832033368</v>
      </c>
    </row>
    <row r="152" spans="1:6">
      <c r="A152">
        <v>151</v>
      </c>
      <c r="B152" s="13" t="s">
        <v>156</v>
      </c>
      <c r="C152" s="11">
        <v>3</v>
      </c>
      <c r="D152" s="2">
        <v>125612749.03999999</v>
      </c>
      <c r="E152" s="2">
        <v>183808783.19999999</v>
      </c>
      <c r="F152" s="7">
        <f>SUM(表3[[#This Row],[5月20日总市值]]-表3[[#This Row],[3月31日总市值]])/表3[[#This Row],[3月31日总市值]]</f>
        <v>0.46329719399316793</v>
      </c>
    </row>
    <row r="153" spans="1:6">
      <c r="A153">
        <v>152</v>
      </c>
      <c r="B153" s="13" t="s">
        <v>157</v>
      </c>
      <c r="C153" s="11">
        <v>3</v>
      </c>
      <c r="D153" s="2">
        <v>125001474.32000001</v>
      </c>
      <c r="E153" s="2">
        <v>148692804</v>
      </c>
      <c r="F153" s="7">
        <f>SUM(表3[[#This Row],[5月20日总市值]]-表3[[#This Row],[3月31日总市值]])/表3[[#This Row],[3月31日总市值]]</f>
        <v>0.18952840203589041</v>
      </c>
    </row>
    <row r="154" spans="1:6">
      <c r="A154">
        <v>153</v>
      </c>
      <c r="B154" s="5" t="s">
        <v>158</v>
      </c>
      <c r="C154" s="6">
        <v>3</v>
      </c>
      <c r="D154" s="2">
        <v>124969193.88000001</v>
      </c>
      <c r="E154" s="2">
        <v>145084769.93000001</v>
      </c>
      <c r="F154" s="7">
        <f>SUM(表3[[#This Row],[5月20日总市值]]-表3[[#This Row],[3月31日总市值]])/表3[[#This Row],[3月31日总市值]]</f>
        <v>0.16096427787888037</v>
      </c>
    </row>
    <row r="155" spans="1:6">
      <c r="A155">
        <v>154</v>
      </c>
      <c r="B155" s="5" t="s">
        <v>159</v>
      </c>
      <c r="C155" s="6">
        <v>3</v>
      </c>
      <c r="D155" s="2">
        <v>122414994.05</v>
      </c>
      <c r="E155" s="2">
        <v>168054607.78</v>
      </c>
      <c r="F155" s="7">
        <f>SUM(表3[[#This Row],[5月20日总市值]]-表3[[#This Row],[3月31日总市值]])/表3[[#This Row],[3月31日总市值]]</f>
        <v>0.37282698973426942</v>
      </c>
    </row>
    <row r="156" spans="1:6">
      <c r="A156">
        <v>155</v>
      </c>
      <c r="B156" s="13" t="s">
        <v>160</v>
      </c>
      <c r="C156" s="11">
        <v>3</v>
      </c>
      <c r="D156" s="2">
        <v>122130205.79000001</v>
      </c>
      <c r="E156" s="2">
        <v>171021657.81000003</v>
      </c>
      <c r="F156" s="7">
        <f>SUM(表3[[#This Row],[5月20日总市值]]-表3[[#This Row],[3月31日总市值]])/表3[[#This Row],[3月31日总市值]]</f>
        <v>0.40032235845133773</v>
      </c>
    </row>
    <row r="157" spans="1:6">
      <c r="A157">
        <v>156</v>
      </c>
      <c r="B157" s="5" t="s">
        <v>161</v>
      </c>
      <c r="C157" s="6">
        <v>4</v>
      </c>
      <c r="D157" s="2">
        <v>121906722.15000001</v>
      </c>
      <c r="E157" s="2">
        <v>160162357.69</v>
      </c>
      <c r="F157" s="7">
        <f>SUM(表3[[#This Row],[5月20日总市值]]-表3[[#This Row],[3月31日总市值]])/表3[[#This Row],[3月31日总市值]]</f>
        <v>0.31381071416987477</v>
      </c>
    </row>
    <row r="158" spans="1:6">
      <c r="A158">
        <v>157</v>
      </c>
      <c r="B158" s="5" t="s">
        <v>162</v>
      </c>
      <c r="C158" s="6">
        <v>3</v>
      </c>
      <c r="D158" s="2">
        <v>118887715</v>
      </c>
      <c r="E158" s="2">
        <v>153131155</v>
      </c>
      <c r="F158" s="7">
        <f>SUM(表3[[#This Row],[5月20日总市值]]-表3[[#This Row],[3月31日总市值]])/表3[[#This Row],[3月31日总市值]]</f>
        <v>0.28803177855676676</v>
      </c>
    </row>
    <row r="159" spans="1:6">
      <c r="A159">
        <v>158</v>
      </c>
      <c r="B159" s="5" t="s">
        <v>163</v>
      </c>
      <c r="C159" s="6">
        <v>4</v>
      </c>
      <c r="D159" s="2">
        <v>118782892.2</v>
      </c>
      <c r="E159" s="2">
        <v>213533276.84</v>
      </c>
      <c r="F159" s="7">
        <f>SUM(表3[[#This Row],[5月20日总市值]]-表3[[#This Row],[3月31日总市值]])/表3[[#This Row],[3月31日总市值]]</f>
        <v>0.79767702979032196</v>
      </c>
    </row>
    <row r="160" spans="1:6">
      <c r="A160">
        <v>159</v>
      </c>
      <c r="B160" s="13" t="s">
        <v>164</v>
      </c>
      <c r="C160" s="11">
        <v>3</v>
      </c>
      <c r="D160" s="2">
        <v>115557824.52</v>
      </c>
      <c r="E160" s="2">
        <v>199311126.27000001</v>
      </c>
      <c r="F160" s="7">
        <f>SUM(表3[[#This Row],[5月20日总市值]]-表3[[#This Row],[3月31日总市值]])/表3[[#This Row],[3月31日总市值]]</f>
        <v>0.72477395708937509</v>
      </c>
    </row>
    <row r="161" spans="1:6">
      <c r="A161">
        <v>160</v>
      </c>
      <c r="B161" s="11" t="s">
        <v>165</v>
      </c>
      <c r="C161" s="11">
        <v>3</v>
      </c>
      <c r="D161" s="2">
        <v>115470024</v>
      </c>
      <c r="E161" s="2">
        <v>126602208</v>
      </c>
      <c r="F161" s="7">
        <f>SUM(表3[[#This Row],[5月20日总市值]]-表3[[#This Row],[3月31日总市值]])/表3[[#This Row],[3月31日总市值]]</f>
        <v>9.6407566348128582E-2</v>
      </c>
    </row>
    <row r="162" spans="1:6">
      <c r="A162">
        <v>161</v>
      </c>
      <c r="B162" s="5" t="s">
        <v>166</v>
      </c>
      <c r="C162" s="6">
        <v>3</v>
      </c>
      <c r="D162" s="2">
        <v>114723162.22</v>
      </c>
      <c r="E162" s="2">
        <v>256874403.81999999</v>
      </c>
      <c r="F162" s="7">
        <f>SUM(表3[[#This Row],[5月20日总市值]]-表3[[#This Row],[3月31日总市值]])/表3[[#This Row],[3月31日总市值]]</f>
        <v>1.2390805731749468</v>
      </c>
    </row>
    <row r="163" spans="1:6">
      <c r="A163">
        <v>162</v>
      </c>
      <c r="B163" s="5" t="s">
        <v>167</v>
      </c>
      <c r="C163" s="6">
        <v>4</v>
      </c>
      <c r="D163" s="2">
        <v>112150684.44</v>
      </c>
      <c r="E163" s="2">
        <v>160286150.80000001</v>
      </c>
      <c r="F163" s="7">
        <f>SUM(表3[[#This Row],[5月20日总市值]]-表3[[#This Row],[3月31日总市值]])/表3[[#This Row],[3月31日总市值]]</f>
        <v>0.42920350063268875</v>
      </c>
    </row>
    <row r="164" spans="1:6">
      <c r="A164">
        <v>163</v>
      </c>
      <c r="B164" s="5" t="s">
        <v>168</v>
      </c>
      <c r="C164" s="6">
        <v>4</v>
      </c>
      <c r="D164" s="2">
        <v>110440807.59999999</v>
      </c>
      <c r="E164" s="2">
        <v>131789102.5</v>
      </c>
      <c r="F164" s="7">
        <f>SUM(表3[[#This Row],[5月20日总市值]]-表3[[#This Row],[3月31日总市值]])/表3[[#This Row],[3月31日总市值]]</f>
        <v>0.19330078585915744</v>
      </c>
    </row>
    <row r="165" spans="1:6">
      <c r="A165">
        <v>164</v>
      </c>
      <c r="B165" s="11" t="s">
        <v>169</v>
      </c>
      <c r="C165" s="11">
        <v>3</v>
      </c>
      <c r="D165" s="2">
        <v>108332967.84</v>
      </c>
      <c r="E165" s="2">
        <v>126157308.92</v>
      </c>
      <c r="F165" s="7">
        <f>SUM(表3[[#This Row],[5月20日总市值]]-表3[[#This Row],[3月31日总市值]])/表3[[#This Row],[3月31日总市值]]</f>
        <v>0.16453293429868243</v>
      </c>
    </row>
    <row r="166" spans="1:6">
      <c r="A166">
        <v>165</v>
      </c>
      <c r="B166" s="11" t="s">
        <v>170</v>
      </c>
      <c r="C166" s="11">
        <v>3</v>
      </c>
      <c r="D166" s="2">
        <v>106744870.22</v>
      </c>
      <c r="E166" s="2">
        <v>151391073.60000002</v>
      </c>
      <c r="F166" s="7">
        <f>SUM(表3[[#This Row],[5月20日总市值]]-表3[[#This Row],[3月31日总市值]])/表3[[#This Row],[3月31日总市值]]</f>
        <v>0.41825151211467765</v>
      </c>
    </row>
    <row r="167" spans="1:6">
      <c r="A167">
        <v>166</v>
      </c>
      <c r="B167" s="11" t="s">
        <v>171</v>
      </c>
      <c r="C167" s="11">
        <v>3</v>
      </c>
      <c r="D167" s="2">
        <v>106165009.90000001</v>
      </c>
      <c r="E167" s="2">
        <v>152086785.90000001</v>
      </c>
      <c r="F167" s="7">
        <f>SUM(表3[[#This Row],[5月20日总市值]]-表3[[#This Row],[3月31日总市值]])/表3[[#This Row],[3月31日总市值]]</f>
        <v>0.43255095104550068</v>
      </c>
    </row>
    <row r="168" spans="1:6">
      <c r="A168">
        <v>167</v>
      </c>
      <c r="B168" s="11" t="s">
        <v>172</v>
      </c>
      <c r="C168" s="11">
        <v>3</v>
      </c>
      <c r="D168" s="2">
        <v>105989494.78999999</v>
      </c>
      <c r="E168" s="2">
        <v>132333615.86000001</v>
      </c>
      <c r="F168" s="7">
        <f>SUM(表3[[#This Row],[5月20日总市值]]-表3[[#This Row],[3月31日总市值]])/表3[[#This Row],[3月31日总市值]]</f>
        <v>0.2485540771960125</v>
      </c>
    </row>
    <row r="169" spans="1:6">
      <c r="A169">
        <v>168</v>
      </c>
      <c r="B169" s="5" t="s">
        <v>173</v>
      </c>
      <c r="C169" s="6">
        <v>3</v>
      </c>
      <c r="D169" s="2">
        <v>105124000</v>
      </c>
      <c r="E169" s="2">
        <v>142987000</v>
      </c>
      <c r="F169" s="7">
        <f>SUM(表3[[#This Row],[5月20日总市值]]-表3[[#This Row],[3月31日总市值]])/表3[[#This Row],[3月31日总市值]]</f>
        <v>0.36017465088847456</v>
      </c>
    </row>
    <row r="170" spans="1:6">
      <c r="A170">
        <v>169</v>
      </c>
      <c r="B170" s="11" t="s">
        <v>174</v>
      </c>
      <c r="C170" s="11">
        <v>3</v>
      </c>
      <c r="D170" s="2">
        <v>103981577.50999999</v>
      </c>
      <c r="E170" s="2">
        <v>139230524.44999999</v>
      </c>
      <c r="F170" s="7">
        <f>SUM(表3[[#This Row],[5月20日总市值]]-表3[[#This Row],[3月31日总市值]])/表3[[#This Row],[3月31日总市值]]</f>
        <v>0.338992230971011</v>
      </c>
    </row>
    <row r="171" spans="1:6">
      <c r="A171">
        <v>170</v>
      </c>
      <c r="B171" s="5" t="s">
        <v>175</v>
      </c>
      <c r="C171" s="6">
        <v>3</v>
      </c>
      <c r="D171" s="2">
        <v>102822909.06</v>
      </c>
      <c r="E171" s="2">
        <v>151443086.75999999</v>
      </c>
      <c r="F171" s="7">
        <f>SUM(表3[[#This Row],[5月20日总市值]]-表3[[#This Row],[3月31日总市值]])/表3[[#This Row],[3月31日总市值]]</f>
        <v>0.47285355126092349</v>
      </c>
    </row>
    <row r="172" spans="1:6">
      <c r="A172">
        <v>171</v>
      </c>
      <c r="B172" s="13" t="s">
        <v>176</v>
      </c>
      <c r="C172" s="11">
        <v>3</v>
      </c>
      <c r="D172" s="2">
        <v>102303856.34999999</v>
      </c>
      <c r="E172" s="2">
        <v>175413452.09999999</v>
      </c>
      <c r="F172" s="7">
        <f>SUM(表3[[#This Row],[5月20日总市值]]-表3[[#This Row],[3月31日总市值]])/表3[[#This Row],[3月31日总市值]]</f>
        <v>0.71463186587882721</v>
      </c>
    </row>
    <row r="173" spans="1:6">
      <c r="A173">
        <v>172</v>
      </c>
      <c r="B173" s="5" t="s">
        <v>177</v>
      </c>
      <c r="C173" s="6">
        <v>4</v>
      </c>
      <c r="D173" s="2">
        <v>101835068.53999999</v>
      </c>
      <c r="E173" s="2">
        <v>146073072.63999999</v>
      </c>
      <c r="F173" s="7">
        <f>SUM(表3[[#This Row],[5月20日总市值]]-表3[[#This Row],[3月31日总市值]])/表3[[#This Row],[3月31日总市值]]</f>
        <v>0.43440835003340389</v>
      </c>
    </row>
    <row r="174" spans="1:6">
      <c r="A174">
        <v>173</v>
      </c>
      <c r="B174" s="5" t="s">
        <v>178</v>
      </c>
      <c r="C174" s="6">
        <v>3</v>
      </c>
      <c r="D174" s="2">
        <v>101118067</v>
      </c>
      <c r="E174" s="2">
        <v>118040027</v>
      </c>
      <c r="F174" s="7">
        <f>SUM(表3[[#This Row],[5月20日总市值]]-表3[[#This Row],[3月31日总市值]])/表3[[#This Row],[3月31日总市值]]</f>
        <v>0.16734853129658817</v>
      </c>
    </row>
    <row r="175" spans="1:6">
      <c r="A175">
        <v>174</v>
      </c>
      <c r="B175" s="5" t="s">
        <v>179</v>
      </c>
      <c r="C175" s="6">
        <v>4</v>
      </c>
      <c r="D175" s="2">
        <v>100825202.37</v>
      </c>
      <c r="E175" s="2">
        <v>126315052.03999999</v>
      </c>
      <c r="F175" s="7">
        <f>SUM(表3[[#This Row],[5月20日总市值]]-表3[[#This Row],[3月31日总市值]])/表3[[#This Row],[3月31日总市值]]</f>
        <v>0.25281228374290232</v>
      </c>
    </row>
    <row r="176" spans="1:6">
      <c r="A176">
        <v>175</v>
      </c>
      <c r="B176" s="11" t="s">
        <v>180</v>
      </c>
      <c r="C176" s="11">
        <v>3</v>
      </c>
      <c r="D176" s="2">
        <v>99800470.019999996</v>
      </c>
      <c r="E176" s="2">
        <v>109383016.16</v>
      </c>
      <c r="F176" s="7">
        <f>SUM(表3[[#This Row],[5月20日总市值]]-表3[[#This Row],[3月31日总市值]])/表3[[#This Row],[3月31日总市值]]</f>
        <v>9.601704418906705E-2</v>
      </c>
    </row>
    <row r="177" spans="1:6">
      <c r="A177">
        <v>176</v>
      </c>
      <c r="B177" s="11" t="s">
        <v>181</v>
      </c>
      <c r="C177" s="11">
        <v>3</v>
      </c>
      <c r="D177" s="2">
        <v>99458900</v>
      </c>
      <c r="E177" s="2">
        <v>135365100</v>
      </c>
      <c r="F177" s="7">
        <f>SUM(表3[[#This Row],[5月20日总市值]]-表3[[#This Row],[3月31日总市值]])/表3[[#This Row],[3月31日总市值]]</f>
        <v>0.36101545462497575</v>
      </c>
    </row>
    <row r="178" spans="1:6">
      <c r="A178">
        <v>177</v>
      </c>
      <c r="B178" s="13" t="s">
        <v>182</v>
      </c>
      <c r="C178" s="11">
        <v>3</v>
      </c>
      <c r="D178" s="2">
        <v>98307378.039999992</v>
      </c>
      <c r="E178" s="2">
        <v>153560082.22999999</v>
      </c>
      <c r="F178" s="7">
        <f>SUM(表3[[#This Row],[5月20日总市值]]-表3[[#This Row],[3月31日总市值]])/表3[[#This Row],[3月31日总市值]]</f>
        <v>0.56204025874353392</v>
      </c>
    </row>
    <row r="179" spans="1:6">
      <c r="A179">
        <v>178</v>
      </c>
      <c r="B179" s="13" t="s">
        <v>183</v>
      </c>
      <c r="C179" s="11">
        <v>3</v>
      </c>
      <c r="D179" s="2">
        <v>97984762.640000001</v>
      </c>
      <c r="E179" s="2">
        <v>137164867.19999999</v>
      </c>
      <c r="F179" s="7">
        <f>SUM(表3[[#This Row],[5月20日总市值]]-表3[[#This Row],[3月31日总市值]])/表3[[#This Row],[3月31日总市值]]</f>
        <v>0.39985915671347066</v>
      </c>
    </row>
    <row r="180" spans="1:6">
      <c r="A180">
        <v>179</v>
      </c>
      <c r="B180" s="11" t="s">
        <v>184</v>
      </c>
      <c r="C180" s="11">
        <v>3</v>
      </c>
      <c r="D180" s="2">
        <v>97981644.849999994</v>
      </c>
      <c r="E180" s="2">
        <v>148374867.58000001</v>
      </c>
      <c r="F180" s="7">
        <f>SUM(表3[[#This Row],[5月20日总市值]]-表3[[#This Row],[3月31日总市值]])/表3[[#This Row],[3月31日总市值]]</f>
        <v>0.5143128879612805</v>
      </c>
    </row>
    <row r="181" spans="1:6">
      <c r="A181">
        <v>180</v>
      </c>
      <c r="B181" s="5" t="s">
        <v>185</v>
      </c>
      <c r="C181" s="6">
        <v>3</v>
      </c>
      <c r="D181" s="2">
        <v>97602458</v>
      </c>
      <c r="E181" s="2">
        <v>128619803</v>
      </c>
      <c r="F181" s="7">
        <f>SUM(表3[[#This Row],[5月20日总市值]]-表3[[#This Row],[3月31日总市值]])/表3[[#This Row],[3月31日总市值]]</f>
        <v>0.31779266255774008</v>
      </c>
    </row>
    <row r="182" spans="1:6">
      <c r="A182">
        <v>181</v>
      </c>
      <c r="B182" s="11" t="s">
        <v>186</v>
      </c>
      <c r="C182" s="11">
        <v>3</v>
      </c>
      <c r="D182" s="2">
        <v>96966340.439999998</v>
      </c>
      <c r="E182" s="2">
        <v>121134033.59999999</v>
      </c>
      <c r="F182" s="7">
        <f>SUM(表3[[#This Row],[5月20日总市值]]-表3[[#This Row],[3月31日总市值]])/表3[[#This Row],[3月31日总市值]]</f>
        <v>0.24923796288831046</v>
      </c>
    </row>
    <row r="183" spans="1:6">
      <c r="A183">
        <v>182</v>
      </c>
      <c r="B183" s="13" t="s">
        <v>187</v>
      </c>
      <c r="C183" s="11">
        <v>3</v>
      </c>
      <c r="D183" s="2">
        <v>96571804.700000003</v>
      </c>
      <c r="E183" s="2">
        <v>114198734.13999999</v>
      </c>
      <c r="F183" s="7">
        <f>SUM(表3[[#This Row],[5月20日总市值]]-表3[[#This Row],[3月31日总市值]])/表3[[#This Row],[3月31日总市值]]</f>
        <v>0.18252666494902919</v>
      </c>
    </row>
    <row r="184" spans="1:6">
      <c r="A184">
        <v>183</v>
      </c>
      <c r="B184" s="13" t="s">
        <v>188</v>
      </c>
      <c r="C184" s="11">
        <v>3</v>
      </c>
      <c r="D184" s="2">
        <v>96260203.379999995</v>
      </c>
      <c r="E184" s="2">
        <v>103039908.86</v>
      </c>
      <c r="F184" s="7">
        <f>SUM(表3[[#This Row],[5月20日总市值]]-表3[[#This Row],[3月31日总市值]])/表3[[#This Row],[3月31日总市值]]</f>
        <v>7.0431032160156698E-2</v>
      </c>
    </row>
    <row r="185" spans="1:6">
      <c r="A185">
        <v>184</v>
      </c>
      <c r="B185" s="5" t="s">
        <v>189</v>
      </c>
      <c r="C185" s="6">
        <v>3</v>
      </c>
      <c r="D185" s="2">
        <v>95055361.49000001</v>
      </c>
      <c r="E185" s="2">
        <v>127228132.16</v>
      </c>
      <c r="F185" s="7">
        <f>SUM(表3[[#This Row],[5月20日总市值]]-表3[[#This Row],[3月31日总市值]])/表3[[#This Row],[3月31日总市值]]</f>
        <v>0.33846350343304538</v>
      </c>
    </row>
    <row r="186" spans="1:6">
      <c r="A186">
        <v>185</v>
      </c>
      <c r="B186" s="5" t="s">
        <v>190</v>
      </c>
      <c r="C186" s="6">
        <v>4</v>
      </c>
      <c r="D186" s="2">
        <v>94063755</v>
      </c>
      <c r="E186" s="2">
        <v>151436551.59999999</v>
      </c>
      <c r="F186" s="7">
        <f>SUM(表3[[#This Row],[5月20日总市值]]-表3[[#This Row],[3月31日总市值]])/表3[[#This Row],[3月31日总市值]]</f>
        <v>0.60993521468497613</v>
      </c>
    </row>
    <row r="187" spans="1:6">
      <c r="A187">
        <v>186</v>
      </c>
      <c r="B187" s="5" t="s">
        <v>191</v>
      </c>
      <c r="C187" s="6">
        <v>3</v>
      </c>
      <c r="D187" s="2">
        <v>93367586.400000006</v>
      </c>
      <c r="E187" s="2">
        <v>142349543.5</v>
      </c>
      <c r="F187" s="7">
        <f>SUM(表3[[#This Row],[5月20日总市值]]-表3[[#This Row],[3月31日总市值]])/表3[[#This Row],[3月31日总市值]]</f>
        <v>0.52461415131964884</v>
      </c>
    </row>
    <row r="188" spans="1:6">
      <c r="A188">
        <v>187</v>
      </c>
      <c r="B188" s="5" t="s">
        <v>192</v>
      </c>
      <c r="C188" s="6">
        <v>3</v>
      </c>
      <c r="D188" s="2">
        <v>93185665.670000002</v>
      </c>
      <c r="E188" s="2">
        <v>137996866.63</v>
      </c>
      <c r="F188" s="7">
        <f>SUM(表3[[#This Row],[5月20日总市值]]-表3[[#This Row],[3月31日总市值]])/表3[[#This Row],[3月31日总市值]]</f>
        <v>0.48088083760318534</v>
      </c>
    </row>
    <row r="189" spans="1:6">
      <c r="A189">
        <v>188</v>
      </c>
      <c r="B189" s="11" t="s">
        <v>193</v>
      </c>
      <c r="C189" s="11">
        <v>3</v>
      </c>
      <c r="D189" s="2">
        <v>93060088.840000004</v>
      </c>
      <c r="E189" s="2">
        <v>104024233.96000001</v>
      </c>
      <c r="F189" s="7">
        <f>SUM(表3[[#This Row],[5月20日总市值]]-表3[[#This Row],[3月31日总市值]])/表3[[#This Row],[3月31日总市值]]</f>
        <v>0.11781790944613077</v>
      </c>
    </row>
    <row r="190" spans="1:6">
      <c r="A190">
        <v>189</v>
      </c>
      <c r="B190" s="13" t="s">
        <v>194</v>
      </c>
      <c r="C190" s="11">
        <v>3</v>
      </c>
      <c r="D190" s="2">
        <v>93018207.650000006</v>
      </c>
      <c r="E190" s="2">
        <v>117691479.25</v>
      </c>
      <c r="F190" s="7">
        <f>SUM(表3[[#This Row],[5月20日总市值]]-表3[[#This Row],[3月31日总市值]])/表3[[#This Row],[3月31日总市值]]</f>
        <v>0.26525206433602994</v>
      </c>
    </row>
    <row r="191" spans="1:6">
      <c r="A191">
        <v>190</v>
      </c>
      <c r="B191" s="5" t="s">
        <v>195</v>
      </c>
      <c r="C191" s="6">
        <v>3</v>
      </c>
      <c r="D191" s="2">
        <v>91796335.599999994</v>
      </c>
      <c r="E191" s="2">
        <v>111672034.35000001</v>
      </c>
      <c r="F191" s="7">
        <f>SUM(表3[[#This Row],[5月20日总市值]]-表3[[#This Row],[3月31日总市值]])/表3[[#This Row],[3月31日总市值]]</f>
        <v>0.21651952248516571</v>
      </c>
    </row>
    <row r="192" spans="1:6">
      <c r="A192">
        <v>191</v>
      </c>
      <c r="B192" s="11" t="s">
        <v>196</v>
      </c>
      <c r="C192" s="11">
        <v>3</v>
      </c>
      <c r="D192" s="2">
        <v>91298727.150000006</v>
      </c>
      <c r="E192" s="2">
        <v>116697265.3</v>
      </c>
      <c r="F192" s="7">
        <f>SUM(表3[[#This Row],[5月20日总市值]]-表3[[#This Row],[3月31日总市值]])/表3[[#This Row],[3月31日总市值]]</f>
        <v>0.27819159086710216</v>
      </c>
    </row>
    <row r="193" spans="1:6">
      <c r="A193">
        <v>192</v>
      </c>
      <c r="B193" s="11" t="s">
        <v>197</v>
      </c>
      <c r="C193" s="11">
        <v>3</v>
      </c>
      <c r="D193" s="2">
        <v>90479348.140000001</v>
      </c>
      <c r="E193" s="2">
        <v>124871680.18000001</v>
      </c>
      <c r="F193" s="7">
        <f>SUM(表3[[#This Row],[5月20日总市值]]-表3[[#This Row],[3月31日总市值]])/表3[[#This Row],[3月31日总市值]]</f>
        <v>0.38011250906432542</v>
      </c>
    </row>
    <row r="194" spans="1:6">
      <c r="A194">
        <v>193</v>
      </c>
      <c r="B194" s="11" t="s">
        <v>198</v>
      </c>
      <c r="C194" s="11">
        <v>3</v>
      </c>
      <c r="D194" s="2">
        <v>86797476.799999997</v>
      </c>
      <c r="E194" s="2">
        <v>102743914.25</v>
      </c>
      <c r="F194" s="7">
        <f>SUM(表3[[#This Row],[5月20日总市值]]-表3[[#This Row],[3月31日总市值]])/表3[[#This Row],[3月31日总市值]]</f>
        <v>0.1837200577471165</v>
      </c>
    </row>
    <row r="195" spans="1:6">
      <c r="A195">
        <v>194</v>
      </c>
      <c r="B195" s="5" t="s">
        <v>199</v>
      </c>
      <c r="C195" s="6">
        <v>4</v>
      </c>
      <c r="D195" s="2">
        <v>86374118.760000005</v>
      </c>
      <c r="E195" s="2">
        <v>105190930.02000001</v>
      </c>
      <c r="F195" s="7">
        <f>SUM(表3[[#This Row],[5月20日总市值]]-表3[[#This Row],[3月31日总市值]])/表3[[#This Row],[3月31日总市值]]</f>
        <v>0.21785242535769986</v>
      </c>
    </row>
    <row r="196" spans="1:6">
      <c r="A196">
        <v>195</v>
      </c>
      <c r="B196" s="13" t="s">
        <v>200</v>
      </c>
      <c r="C196" s="11">
        <v>3</v>
      </c>
      <c r="D196" s="2">
        <v>84636006.609999999</v>
      </c>
      <c r="E196" s="2">
        <v>79147338.409999996</v>
      </c>
      <c r="F196" s="7">
        <f>SUM(表3[[#This Row],[5月20日总市值]]-表3[[#This Row],[3月31日总市值]])/表3[[#This Row],[3月31日总市值]]</f>
        <v>-6.485027377640358E-2</v>
      </c>
    </row>
    <row r="197" spans="1:6">
      <c r="A197">
        <v>196</v>
      </c>
      <c r="B197" s="11" t="s">
        <v>201</v>
      </c>
      <c r="C197" s="11">
        <v>3</v>
      </c>
      <c r="D197" s="2">
        <v>81600146</v>
      </c>
      <c r="E197" s="2">
        <v>120998596</v>
      </c>
      <c r="F197" s="7">
        <f>SUM(表3[[#This Row],[5月20日总市值]]-表3[[#This Row],[3月31日总市值]])/表3[[#This Row],[3月31日总市值]]</f>
        <v>0.48282327828187954</v>
      </c>
    </row>
    <row r="198" spans="1:6">
      <c r="A198">
        <v>197</v>
      </c>
      <c r="B198" s="5" t="s">
        <v>202</v>
      </c>
      <c r="C198" s="6">
        <v>4</v>
      </c>
      <c r="D198" s="2">
        <v>78488945.920000002</v>
      </c>
      <c r="E198" s="2">
        <v>79848451.389999986</v>
      </c>
      <c r="F198" s="7">
        <f>SUM(表3[[#This Row],[5月20日总市值]]-表3[[#This Row],[3月31日总市值]])/表3[[#This Row],[3月31日总市值]]</f>
        <v>1.7320980095536793E-2</v>
      </c>
    </row>
    <row r="199" spans="1:6">
      <c r="A199">
        <v>198</v>
      </c>
      <c r="B199" s="5" t="s">
        <v>203</v>
      </c>
      <c r="C199" s="6">
        <v>4</v>
      </c>
      <c r="D199" s="2">
        <v>77442351.049999997</v>
      </c>
      <c r="E199" s="2">
        <v>107844610.78999999</v>
      </c>
      <c r="F199" s="7">
        <f>SUM(表3[[#This Row],[5月20日总市值]]-表3[[#This Row],[3月31日总市值]])/表3[[#This Row],[3月31日总市值]]</f>
        <v>0.39257924543601513</v>
      </c>
    </row>
    <row r="200" spans="1:6">
      <c r="A200">
        <v>199</v>
      </c>
      <c r="B200" s="5" t="s">
        <v>204</v>
      </c>
      <c r="C200" s="6">
        <v>3</v>
      </c>
      <c r="D200" s="2">
        <v>77313251.609999999</v>
      </c>
      <c r="E200" s="2">
        <v>93508410.650000006</v>
      </c>
      <c r="F200" s="7">
        <f>SUM(表3[[#This Row],[5月20日总市值]]-表3[[#This Row],[3月31日总市值]])/表3[[#This Row],[3月31日总市值]]</f>
        <v>0.20947455581993996</v>
      </c>
    </row>
    <row r="201" spans="1:6">
      <c r="A201">
        <v>200</v>
      </c>
      <c r="B201" s="5" t="s">
        <v>205</v>
      </c>
      <c r="C201" s="6">
        <v>4</v>
      </c>
      <c r="D201" s="2">
        <v>77117966.579999998</v>
      </c>
      <c r="E201" s="2">
        <v>107348067.2</v>
      </c>
      <c r="F201" s="7">
        <f>SUM(表3[[#This Row],[5月20日总市值]]-表3[[#This Row],[3月31日总市值]])/表3[[#This Row],[3月31日总市值]]</f>
        <v>0.39199815504264046</v>
      </c>
    </row>
    <row r="202" spans="1:6">
      <c r="A202">
        <v>201</v>
      </c>
      <c r="B202" s="13" t="s">
        <v>206</v>
      </c>
      <c r="C202" s="11">
        <v>3</v>
      </c>
      <c r="D202" s="2">
        <v>72725288.150000006</v>
      </c>
      <c r="E202" s="2">
        <v>101796715.7</v>
      </c>
      <c r="F202" s="7">
        <f>SUM(表3[[#This Row],[5月20日总市值]]-表3[[#This Row],[3月31日总市值]])/表3[[#This Row],[3月31日总市值]]</f>
        <v>0.39974303697550895</v>
      </c>
    </row>
    <row r="203" spans="1:6">
      <c r="A203">
        <v>202</v>
      </c>
      <c r="B203" s="5" t="s">
        <v>207</v>
      </c>
      <c r="C203" s="6">
        <v>3</v>
      </c>
      <c r="D203" s="2">
        <v>71928408.960000008</v>
      </c>
      <c r="E203" s="2">
        <v>93548056.800000012</v>
      </c>
      <c r="F203" s="7">
        <f>SUM(表3[[#This Row],[5月20日总市值]]-表3[[#This Row],[3月31日总市值]])/表3[[#This Row],[3月31日总市值]]</f>
        <v>0.30057175117029034</v>
      </c>
    </row>
    <row r="204" spans="1:6">
      <c r="A204">
        <v>203</v>
      </c>
      <c r="B204" s="11" t="s">
        <v>208</v>
      </c>
      <c r="C204" s="11">
        <v>3</v>
      </c>
      <c r="D204" s="2">
        <v>71178700</v>
      </c>
      <c r="E204" s="2">
        <v>89488600</v>
      </c>
      <c r="F204" s="7">
        <f>SUM(表3[[#This Row],[5月20日总市值]]-表3[[#This Row],[3月31日总市值]])/表3[[#This Row],[3月31日总市值]]</f>
        <v>0.25723847162142605</v>
      </c>
    </row>
    <row r="205" spans="1:6">
      <c r="A205">
        <v>204</v>
      </c>
      <c r="B205" s="11" t="s">
        <v>209</v>
      </c>
      <c r="C205" s="11">
        <v>3</v>
      </c>
      <c r="D205" s="2">
        <v>68896162</v>
      </c>
      <c r="E205" s="2">
        <v>74180686</v>
      </c>
      <c r="F205" s="7">
        <f>SUM(表3[[#This Row],[5月20日总市值]]-表3[[#This Row],[3月31日总市值]])/表3[[#This Row],[3月31日总市值]]</f>
        <v>7.6702734181332194E-2</v>
      </c>
    </row>
    <row r="206" spans="1:6">
      <c r="A206">
        <v>205</v>
      </c>
      <c r="B206" s="13" t="s">
        <v>210</v>
      </c>
      <c r="C206" s="11">
        <v>3</v>
      </c>
      <c r="D206" s="2">
        <v>65681965.869999997</v>
      </c>
      <c r="E206" s="2">
        <v>125422050.59999999</v>
      </c>
      <c r="F206" s="7">
        <f>SUM(表3[[#This Row],[5月20日总市值]]-表3[[#This Row],[3月31日总市值]])/表3[[#This Row],[3月31日总市值]]</f>
        <v>0.90953557705991361</v>
      </c>
    </row>
    <row r="207" spans="1:6">
      <c r="A207">
        <v>206</v>
      </c>
      <c r="B207" s="5" t="s">
        <v>211</v>
      </c>
      <c r="C207" s="6">
        <v>4</v>
      </c>
      <c r="D207" s="2">
        <v>65473146.200000003</v>
      </c>
      <c r="E207" s="2">
        <v>96966282.819999993</v>
      </c>
      <c r="F207" s="7">
        <f>SUM(表3[[#This Row],[5月20日总市值]]-表3[[#This Row],[3月31日总市值]])/表3[[#This Row],[3月31日总市值]]</f>
        <v>0.48100845075931281</v>
      </c>
    </row>
    <row r="208" spans="1:6">
      <c r="A208">
        <v>207</v>
      </c>
      <c r="B208" s="11" t="s">
        <v>212</v>
      </c>
      <c r="C208" s="11">
        <v>3</v>
      </c>
      <c r="D208" s="2">
        <v>64800700</v>
      </c>
      <c r="E208" s="2">
        <v>81679550</v>
      </c>
      <c r="F208" s="7">
        <f>SUM(表3[[#This Row],[5月20日总市值]]-表3[[#This Row],[3月31日总市值]])/表3[[#This Row],[3月31日总市值]]</f>
        <v>0.26047326649249158</v>
      </c>
    </row>
    <row r="209" spans="1:6">
      <c r="A209">
        <v>208</v>
      </c>
      <c r="B209" s="13" t="s">
        <v>213</v>
      </c>
      <c r="C209" s="11">
        <v>3</v>
      </c>
      <c r="D209" s="2">
        <v>64390735.799999997</v>
      </c>
      <c r="E209" s="2">
        <v>93053298.120000005</v>
      </c>
      <c r="F209" s="7">
        <f>SUM(表3[[#This Row],[5月20日总市值]]-表3[[#This Row],[3月31日总市值]])/表3[[#This Row],[3月31日总市值]]</f>
        <v>0.44513487792757928</v>
      </c>
    </row>
    <row r="210" spans="1:6">
      <c r="A210">
        <v>209</v>
      </c>
      <c r="B210" s="11" t="s">
        <v>214</v>
      </c>
      <c r="C210" s="11">
        <v>3</v>
      </c>
      <c r="D210" s="2">
        <v>63996908.040000007</v>
      </c>
      <c r="E210" s="2">
        <v>79919352.659999996</v>
      </c>
      <c r="F210" s="7">
        <f>SUM(表3[[#This Row],[5月20日总市值]]-表3[[#This Row],[3月31日总市值]])/表3[[#This Row],[3月31日总市值]]</f>
        <v>0.24880021719249279</v>
      </c>
    </row>
    <row r="211" spans="1:6">
      <c r="A211">
        <v>210</v>
      </c>
      <c r="B211" s="20" t="s">
        <v>215</v>
      </c>
      <c r="C211" s="11">
        <v>3</v>
      </c>
      <c r="D211" s="2">
        <v>63993643.260000005</v>
      </c>
      <c r="E211" s="2">
        <v>125019292.56999999</v>
      </c>
      <c r="F211" s="7">
        <f>SUM(表3[[#This Row],[5月20日总市值]]-表3[[#This Row],[3月31日总市值]])/表3[[#This Row],[3月31日总市值]]</f>
        <v>0.95362048792969412</v>
      </c>
    </row>
    <row r="212" spans="1:6">
      <c r="A212">
        <v>211</v>
      </c>
      <c r="B212" s="11" t="s">
        <v>216</v>
      </c>
      <c r="C212" s="11">
        <v>3</v>
      </c>
      <c r="D212" s="2">
        <v>63541416.899999999</v>
      </c>
      <c r="E212" s="2">
        <v>87807211.200000003</v>
      </c>
      <c r="F212" s="7">
        <f>SUM(表3[[#This Row],[5月20日总市值]]-表3[[#This Row],[3月31日总市值]])/表3[[#This Row],[3月31日总市值]]</f>
        <v>0.38188941140845106</v>
      </c>
    </row>
    <row r="213" spans="1:6">
      <c r="A213">
        <v>212</v>
      </c>
      <c r="B213" s="13" t="s">
        <v>217</v>
      </c>
      <c r="C213" s="11">
        <v>3</v>
      </c>
      <c r="D213" s="2">
        <v>61728900</v>
      </c>
      <c r="E213" s="2">
        <v>79770100</v>
      </c>
      <c r="F213" s="7">
        <f>SUM(表3[[#This Row],[5月20日总市值]]-表3[[#This Row],[3月31日总市值]])/表3[[#This Row],[3月31日总市值]]</f>
        <v>0.29226504927189695</v>
      </c>
    </row>
    <row r="214" spans="1:6">
      <c r="A214">
        <v>213</v>
      </c>
      <c r="B214" s="5" t="s">
        <v>218</v>
      </c>
      <c r="C214" s="6">
        <v>3</v>
      </c>
      <c r="D214" s="2">
        <v>58980425.600000001</v>
      </c>
      <c r="E214" s="2">
        <v>63393759.600000001</v>
      </c>
      <c r="F214" s="7">
        <f>SUM(表3[[#This Row],[5月20日总市值]]-表3[[#This Row],[3月31日总市值]])/表3[[#This Row],[3月31日总市值]]</f>
        <v>7.4827096534210158E-2</v>
      </c>
    </row>
    <row r="215" spans="1:6">
      <c r="A215">
        <v>214</v>
      </c>
      <c r="B215" s="11" t="s">
        <v>219</v>
      </c>
      <c r="C215" s="11">
        <v>3</v>
      </c>
      <c r="D215" s="2">
        <v>58486397.399999999</v>
      </c>
      <c r="E215" s="2">
        <v>72659928.299999997</v>
      </c>
      <c r="F215" s="7">
        <f>SUM(表3[[#This Row],[5月20日总市值]]-表3[[#This Row],[3月31日总市值]])/表3[[#This Row],[3月31日总市值]]</f>
        <v>0.24233892888058103</v>
      </c>
    </row>
    <row r="216" spans="1:6">
      <c r="A216">
        <v>215</v>
      </c>
      <c r="B216" s="5" t="s">
        <v>220</v>
      </c>
      <c r="C216" s="6">
        <v>3</v>
      </c>
      <c r="D216" s="2">
        <v>58328773.989999995</v>
      </c>
      <c r="E216" s="2">
        <v>69141828.620000005</v>
      </c>
      <c r="F216" s="7">
        <f>SUM(表3[[#This Row],[5月20日总市值]]-表3[[#This Row],[3月31日总市值]])/表3[[#This Row],[3月31日总市值]]</f>
        <v>0.18538114022169955</v>
      </c>
    </row>
    <row r="217" spans="1:6">
      <c r="A217">
        <v>216</v>
      </c>
      <c r="B217" s="5" t="s">
        <v>221</v>
      </c>
      <c r="C217" s="6">
        <v>4</v>
      </c>
      <c r="D217" s="2">
        <v>56543795.68</v>
      </c>
      <c r="E217" s="2">
        <v>87850722.199999988</v>
      </c>
      <c r="F217" s="7">
        <f>SUM(表3[[#This Row],[5月20日总市值]]-表3[[#This Row],[3月31日总市值]])/表3[[#This Row],[3月31日总市值]]</f>
        <v>0.55367571531943516</v>
      </c>
    </row>
    <row r="218" spans="1:6">
      <c r="A218">
        <v>217</v>
      </c>
      <c r="B218" s="11" t="s">
        <v>222</v>
      </c>
      <c r="C218" s="11">
        <v>3</v>
      </c>
      <c r="D218" s="2">
        <v>56328510.429999992</v>
      </c>
      <c r="E218" s="2">
        <v>80671641.480000004</v>
      </c>
      <c r="F218" s="7">
        <f>SUM(表3[[#This Row],[5月20日总市值]]-表3[[#This Row],[3月31日总市值]])/表3[[#This Row],[3月31日总市值]]</f>
        <v>0.43216358579642306</v>
      </c>
    </row>
    <row r="219" spans="1:6">
      <c r="A219">
        <v>218</v>
      </c>
      <c r="B219" s="11" t="s">
        <v>223</v>
      </c>
      <c r="C219" s="11">
        <v>3</v>
      </c>
      <c r="D219" s="2">
        <v>55220500</v>
      </c>
      <c r="E219" s="2">
        <v>62478500</v>
      </c>
      <c r="F219" s="7">
        <f>SUM(表3[[#This Row],[5月20日总市值]]-表3[[#This Row],[3月31日总市值]])/表3[[#This Row],[3月31日总市值]]</f>
        <v>0.13143669470577049</v>
      </c>
    </row>
    <row r="220" spans="1:6">
      <c r="A220">
        <v>219</v>
      </c>
      <c r="B220" s="5" t="s">
        <v>224</v>
      </c>
      <c r="C220" s="6">
        <v>3</v>
      </c>
      <c r="D220" s="2">
        <v>55211894.829999998</v>
      </c>
      <c r="E220" s="2">
        <v>99755413.959999993</v>
      </c>
      <c r="F220" s="7">
        <f>SUM(表3[[#This Row],[5月20日总市值]]-表3[[#This Row],[3月31日总市值]])/表3[[#This Row],[3月31日总市值]]</f>
        <v>0.80677396179123306</v>
      </c>
    </row>
    <row r="221" spans="1:6">
      <c r="A221">
        <v>220</v>
      </c>
      <c r="B221" s="5" t="s">
        <v>225</v>
      </c>
      <c r="C221" s="6">
        <v>3</v>
      </c>
      <c r="D221" s="2">
        <v>55036779</v>
      </c>
      <c r="E221" s="2">
        <v>65266943</v>
      </c>
      <c r="F221" s="7">
        <f>SUM(表3[[#This Row],[5月20日总市值]]-表3[[#This Row],[3月31日总市值]])/表3[[#This Row],[3月31日总市值]]</f>
        <v>0.18587868305301805</v>
      </c>
    </row>
    <row r="222" spans="1:6">
      <c r="A222">
        <v>221</v>
      </c>
      <c r="B222" s="5" t="s">
        <v>226</v>
      </c>
      <c r="C222" s="6">
        <v>4</v>
      </c>
      <c r="D222" s="2">
        <v>54532954.240000002</v>
      </c>
      <c r="E222" s="2">
        <v>59772313.519999996</v>
      </c>
      <c r="F222" s="7">
        <f>SUM(表3[[#This Row],[5月20日总市值]]-表3[[#This Row],[3月31日总市值]])/表3[[#This Row],[3月31日总市值]]</f>
        <v>9.6076938303058523E-2</v>
      </c>
    </row>
    <row r="223" spans="1:6">
      <c r="A223">
        <v>222</v>
      </c>
      <c r="B223" s="5" t="s">
        <v>227</v>
      </c>
      <c r="C223" s="6">
        <v>5</v>
      </c>
      <c r="D223" s="2">
        <v>51055617.079999998</v>
      </c>
      <c r="E223" s="2">
        <v>68807310.359999999</v>
      </c>
      <c r="F223" s="7">
        <f>SUM(表3[[#This Row],[5月20日总市值]]-表3[[#This Row],[3月31日总市值]])/表3[[#This Row],[3月31日总市值]]</f>
        <v>0.34769324699737819</v>
      </c>
    </row>
    <row r="224" spans="1:6">
      <c r="A224">
        <v>223</v>
      </c>
      <c r="B224" s="5" t="s">
        <v>228</v>
      </c>
      <c r="C224" s="6">
        <v>3</v>
      </c>
      <c r="D224" s="2">
        <v>50399139.480000004</v>
      </c>
      <c r="E224" s="2">
        <v>48418898.600000001</v>
      </c>
      <c r="F224" s="7">
        <f>SUM(表3[[#This Row],[5月20日总市值]]-表3[[#This Row],[3月31日总市值]])/表3[[#This Row],[3月31日总市值]]</f>
        <v>-3.9291164500652356E-2</v>
      </c>
    </row>
    <row r="225" spans="1:6">
      <c r="A225">
        <v>224</v>
      </c>
      <c r="B225" s="11" t="s">
        <v>229</v>
      </c>
      <c r="C225" s="11">
        <v>3</v>
      </c>
      <c r="D225" s="2">
        <v>50239602.879999995</v>
      </c>
      <c r="E225" s="2">
        <v>66918692.099999994</v>
      </c>
      <c r="F225" s="7">
        <f>SUM(表3[[#This Row],[5月20日总市值]]-表3[[#This Row],[3月31日总市值]])/表3[[#This Row],[3月31日总市值]]</f>
        <v>0.33199086505199699</v>
      </c>
    </row>
    <row r="226" spans="1:6">
      <c r="A226">
        <v>225</v>
      </c>
      <c r="B226" s="5" t="s">
        <v>230</v>
      </c>
      <c r="C226" s="6">
        <v>4</v>
      </c>
      <c r="D226" s="2">
        <v>49631781.689999998</v>
      </c>
      <c r="E226" s="2">
        <v>68066674.120000005</v>
      </c>
      <c r="F226" s="7">
        <f>SUM(表3[[#This Row],[5月20日总市值]]-表3[[#This Row],[3月31日总市值]])/表3[[#This Row],[3月31日总市值]]</f>
        <v>0.37143321884240033</v>
      </c>
    </row>
    <row r="227" spans="1:6">
      <c r="A227">
        <v>226</v>
      </c>
      <c r="B227" s="11" t="s">
        <v>231</v>
      </c>
      <c r="C227" s="11">
        <v>3</v>
      </c>
      <c r="D227" s="2">
        <v>49474843.140000001</v>
      </c>
      <c r="E227" s="2">
        <v>56306392.140000001</v>
      </c>
      <c r="F227" s="7">
        <f>SUM(表3[[#This Row],[5月20日总市值]]-表3[[#This Row],[3月31日总市值]])/表3[[#This Row],[3月31日总市值]]</f>
        <v>0.13808126648665914</v>
      </c>
    </row>
    <row r="228" spans="1:6">
      <c r="A228">
        <v>227</v>
      </c>
      <c r="B228" s="11" t="s">
        <v>232</v>
      </c>
      <c r="C228" s="11">
        <v>3</v>
      </c>
      <c r="D228" s="2">
        <v>42670795.100000001</v>
      </c>
      <c r="E228" s="2">
        <v>55777680.170000002</v>
      </c>
      <c r="F228" s="7">
        <f>SUM(表3[[#This Row],[5月20日总市值]]-表3[[#This Row],[3月31日总市值]])/表3[[#This Row],[3月31日总市值]]</f>
        <v>0.30716289769814953</v>
      </c>
    </row>
    <row r="229" spans="1:6">
      <c r="A229">
        <v>228</v>
      </c>
      <c r="B229" s="13" t="s">
        <v>233</v>
      </c>
      <c r="C229" s="11">
        <v>3</v>
      </c>
      <c r="D229" s="2">
        <v>42296660.970000006</v>
      </c>
      <c r="E229" s="2">
        <v>52236338.239999995</v>
      </c>
      <c r="F229" s="7">
        <f>SUM(表3[[#This Row],[5月20日总市值]]-表3[[#This Row],[3月31日总市值]])/表3[[#This Row],[3月31日总市值]]</f>
        <v>0.23499910021384335</v>
      </c>
    </row>
    <row r="230" spans="1:6">
      <c r="A230">
        <v>229</v>
      </c>
      <c r="B230" s="13" t="s">
        <v>234</v>
      </c>
      <c r="C230" s="11">
        <v>3</v>
      </c>
      <c r="D230" s="2">
        <v>37993247.010000005</v>
      </c>
      <c r="E230" s="2">
        <v>47758102.210000001</v>
      </c>
      <c r="F230" s="7">
        <f>SUM(表3[[#This Row],[5月20日总市值]]-表3[[#This Row],[3月31日总市值]])/表3[[#This Row],[3月31日总市值]]</f>
        <v>0.25701554798487841</v>
      </c>
    </row>
    <row r="231" spans="1:6">
      <c r="A231">
        <v>230</v>
      </c>
      <c r="B231" s="5" t="s">
        <v>235</v>
      </c>
      <c r="C231" s="6">
        <v>3</v>
      </c>
      <c r="D231" s="2">
        <v>36677301.399999999</v>
      </c>
      <c r="E231" s="2">
        <v>46365434.090000004</v>
      </c>
      <c r="F231" s="7">
        <f>SUM(表3[[#This Row],[5月20日总市值]]-表3[[#This Row],[3月31日总市值]])/表3[[#This Row],[3月31日总市值]]</f>
        <v>0.26414518844617085</v>
      </c>
    </row>
    <row r="232" spans="1:6">
      <c r="A232">
        <v>231</v>
      </c>
      <c r="B232" s="11" t="s">
        <v>236</v>
      </c>
      <c r="C232" s="11">
        <v>3</v>
      </c>
      <c r="D232" s="2">
        <v>36467720.039999999</v>
      </c>
      <c r="E232" s="2">
        <v>44298168.600000001</v>
      </c>
      <c r="F232" s="7">
        <f>SUM(表3[[#This Row],[5月20日总市值]]-表3[[#This Row],[3月31日总市值]])/表3[[#This Row],[3月31日总市值]]</f>
        <v>0.21472273428147121</v>
      </c>
    </row>
    <row r="233" spans="1:6">
      <c r="A233">
        <v>232</v>
      </c>
      <c r="B233" s="5" t="s">
        <v>237</v>
      </c>
      <c r="C233" s="6">
        <v>3</v>
      </c>
      <c r="D233" s="2">
        <v>33635178.149999999</v>
      </c>
      <c r="E233" s="2">
        <v>46179000.010000005</v>
      </c>
      <c r="F233" s="7">
        <f>SUM(表3[[#This Row],[5月20日总市值]]-表3[[#This Row],[3月31日总市值]])/表3[[#This Row],[3月31日总市值]]</f>
        <v>0.37293757755821511</v>
      </c>
    </row>
    <row r="234" spans="1:6">
      <c r="A234">
        <v>233</v>
      </c>
      <c r="B234" s="5" t="s">
        <v>238</v>
      </c>
      <c r="C234" s="6">
        <v>4</v>
      </c>
      <c r="D234" s="2">
        <v>32555829.799999997</v>
      </c>
      <c r="E234" s="2">
        <v>59818671.600000001</v>
      </c>
      <c r="F234" s="7">
        <f>SUM(表3[[#This Row],[5月20日总市值]]-表3[[#This Row],[3月31日总市值]])/表3[[#This Row],[3月31日总市值]]</f>
        <v>0.83741812042523966</v>
      </c>
    </row>
    <row r="235" spans="1:6">
      <c r="A235">
        <v>234</v>
      </c>
      <c r="B235" s="11" t="s">
        <v>239</v>
      </c>
      <c r="C235" s="11">
        <v>3</v>
      </c>
      <c r="D235" s="2">
        <v>31266070.32</v>
      </c>
      <c r="E235" s="2">
        <v>37965318.039999999</v>
      </c>
      <c r="F235" s="7">
        <f>SUM(表3[[#This Row],[5月20日总市值]]-表3[[#This Row],[3月31日总市值]])/表3[[#This Row],[3月31日总市值]]</f>
        <v>0.21426574083135366</v>
      </c>
    </row>
    <row r="236" spans="1:6">
      <c r="A236">
        <v>235</v>
      </c>
      <c r="B236" s="5" t="s">
        <v>240</v>
      </c>
      <c r="C236" s="6">
        <v>3</v>
      </c>
      <c r="D236" s="2">
        <v>30651310.130000003</v>
      </c>
      <c r="E236" s="2">
        <v>29900480.84</v>
      </c>
      <c r="F236" s="7">
        <f>SUM(表3[[#This Row],[5月20日总市值]]-表3[[#This Row],[3月31日总市值]])/表3[[#This Row],[3月31日总市值]]</f>
        <v>-2.4495830253765494E-2</v>
      </c>
    </row>
    <row r="237" spans="1:6">
      <c r="A237">
        <v>236</v>
      </c>
      <c r="B237" s="5" t="s">
        <v>241</v>
      </c>
      <c r="C237" s="6">
        <v>3</v>
      </c>
      <c r="D237" s="2">
        <v>29031349.999999996</v>
      </c>
      <c r="E237" s="2">
        <v>69508470</v>
      </c>
      <c r="F237" s="7">
        <f>SUM(表3[[#This Row],[5月20日总市值]]-表3[[#This Row],[3月31日总市值]])/表3[[#This Row],[3月31日总市值]]</f>
        <v>1.3942555203254414</v>
      </c>
    </row>
    <row r="239" spans="1:6">
      <c r="B239" s="21" t="s">
        <v>242</v>
      </c>
      <c r="D239" s="22">
        <f>SUM(表3[3月31日总市值])</f>
        <v>71199071372.049942</v>
      </c>
      <c r="E239" s="22">
        <f>SUM(表3[5月20日总市值])</f>
        <v>89752589454.770065</v>
      </c>
      <c r="F239" s="7">
        <f>SUM(E239-D239)/D239</f>
        <v>0.26058651784612363</v>
      </c>
    </row>
    <row r="240" spans="1:6">
      <c r="B240" s="21" t="s">
        <v>243</v>
      </c>
      <c r="D240" s="2">
        <f>D239/236</f>
        <v>301690980.39004213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名单</vt:lpstr>
      <vt:lpstr>Sheet2</vt:lpstr>
      <vt:lpstr>Sheet3</vt:lpstr>
    </vt:vector>
  </TitlesOfParts>
  <Company>cdsb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cdsb</dc:creator>
  <cp:lastModifiedBy>cdsb</cp:lastModifiedBy>
  <dcterms:created xsi:type="dcterms:W3CDTF">2015-05-27T12:43:19Z</dcterms:created>
  <dcterms:modified xsi:type="dcterms:W3CDTF">2015-05-27T12:44:43Z</dcterms:modified>
</cp:coreProperties>
</file>